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<sst xmlns="http://schemas.openxmlformats.org/spreadsheetml/2006/main" count="331" uniqueCount="174">
  <si>
    <t>云溪区城市分散供养特困对象花名册</t>
  </si>
  <si>
    <t>时间:2025年12月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</si>
  <si>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</si>
  <si>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</si>
  <si>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</si>
  <si>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</si>
  <si>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</si>
  <si>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</si>
  <si>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</si>
  <si>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</si>
  <si>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</si>
  <si>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</si>
  <si>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</si>
  <si>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</si>
  <si>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</si>
  <si>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</si>
  <si>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</si>
  <si>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</si>
  <si>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</si>
  <si>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</si>
  <si>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</si>
  <si>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</si>
  <si>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</si>
  <si>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</si>
  <si>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</si>
  <si>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</si>
  <si>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</si>
  <si>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</si>
  <si>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</si>
  <si>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</si>
  <si>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</si>
  <si>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</si>
  <si>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</si>
  <si>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</si>
  <si>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</si>
  <si>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</si>
  <si>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</si>
  <si>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</si>
  <si>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</si>
  <si>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</si>
  <si>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</si>
  <si>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</si>
  <si>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</si>
  <si>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</si>
  <si>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</si>
  <si>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</si>
  <si>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</si>
  <si>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</si>
  <si>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</si>
  <si>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</si>
  <si>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</si>
  <si>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</si>
  <si>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</si>
  <si>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</si>
  <si>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</si>
  <si>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</si>
  <si>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</si>
  <si>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</si>
  <si>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</si>
  <si>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</si>
  <si>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</si>
  <si>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</si>
  <si>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</si>
  <si>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</si>
  <si>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</si>
  <si>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</si>
  <si>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</si>
  <si>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</si>
  <si>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</si>
  <si>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</si>
  <si>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</si>
  <si>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</si>
  <si>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</si>
  <si>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</si>
  <si>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</si>
  <si>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</si>
  <si>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</si>
  <si>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</si>
  <si>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</si>
  <si>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</si>
  <si>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</si>
  <si>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</si>
  <si>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</si>
  <si>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</si>
  <si>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</si>
  <si>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</si>
  <si>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</si>
  <si>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</si>
  <si>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</si>
  <si>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</si>
  <si>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</si>
  <si>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</si>
  <si>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</si>
  <si>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</si>
  <si>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</si>
  <si>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</si>
  <si>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</si>
  <si>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</si>
  <si>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</si>
  <si>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</si>
  <si>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</si>
  <si>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</si>
  <si>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</si>
  <si>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</si>
  <si>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</si>
  <si>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</si>
  <si>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</si>
  <si>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</si>
  <si>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</si>
  <si>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</si>
  <si>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</si>
  <si>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</si>
  <si>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</si>
  <si>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</si>
  <si>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</si>
  <si>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</si>
  <si>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</si>
  <si>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</si>
  <si>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</si>
  <si>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</si>
  <si>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</si>
  <si>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</si>
  <si>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</si>
  <si>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</si>
  <si>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</si>
  <si>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</si>
  <si>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</si>
  <si>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</si>
  <si>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</si>
  <si>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</si>
  <si>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</si>
  <si>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</si>
  <si>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</si>
  <si>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</si>
  <si>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</si>
  <si>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</si>
  <si>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</si>
  <si>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</si>
  <si>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</si>
  <si>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</si>
  <si>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</si>
  <si>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</si>
  <si>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</si>
  <si>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</si>
  <si>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</si>
  <si>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</si>
  <si>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040082</t>
  </si>
  <si>
    <t>葛大庆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</si>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</sst>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5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3" borderId="1" xfId="232" applyFont="1" applyFill="1" applyBorder="1" applyAlignment="1">
      <alignment horizontal="center" vertical="center"/>
    </xf>
    <xf numFmtId="0" fontId="1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1" fillId="0" borderId="1" xfId="23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</cellXfs>
  <cellStyles count="2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88"/>
  <sheetViews>
    <sheetView tabSelected="1" workbookViewId="0">
      <pane ySplit="3" topLeftCell="A68" activePane="bottomLeft" state="frozen"/>
      <selection/>
      <selection pane="bottomLeft" activeCell="H70" sqref="H70"/>
    </sheetView>
  </sheetViews>
  <sheetFormatPr defaultColWidth="9" defaultRowHeight="18" customHeight="1"/>
  <cols>
    <col min="1" max="1" width="9.25" customWidth="1"/>
    <col min="2" max="2" width="11.7" customWidth="1"/>
    <col min="3" max="3" width="8.5" customWidth="1"/>
    <col min="4" max="4" width="10.2" customWidth="1"/>
    <col min="5" max="5" width="12.3" customWidth="1"/>
    <col min="6" max="6" width="10.7" customWidth="1"/>
    <col min="7" max="7" width="6.375" style="1" customWidth="1"/>
    <col min="8" max="8" width="19.125" style="1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>
        <v>1</v>
      </c>
      <c r="F4" s="5">
        <v>962</v>
      </c>
    </row>
    <row r="5" ht="24.95" customHeight="1" spans="1:6">
      <c r="A5" s="5" t="s">
        <v>8</v>
      </c>
      <c r="B5" s="5" t="s">
        <v>9</v>
      </c>
      <c r="C5" s="5" t="s">
        <v>12</v>
      </c>
      <c r="D5" s="5" t="s">
        <v>13</v>
      </c>
      <c r="E5" s="5">
        <v>1</v>
      </c>
      <c r="F5" s="5">
        <v>962</v>
      </c>
    </row>
    <row r="6" ht="24.95" customHeight="1" spans="1:6">
      <c r="A6" s="5" t="s">
        <v>8</v>
      </c>
      <c r="B6" s="5" t="s">
        <v>9</v>
      </c>
      <c r="C6" s="5" t="s">
        <v>14</v>
      </c>
      <c r="D6" s="5" t="s">
        <v>15</v>
      </c>
      <c r="E6" s="5">
        <v>1</v>
      </c>
      <c r="F6" s="5">
        <v>962</v>
      </c>
    </row>
    <row r="7" ht="24.95" customHeight="1" spans="1:6">
      <c r="A7" s="5" t="s">
        <v>8</v>
      </c>
      <c r="B7" s="5" t="s">
        <v>9</v>
      </c>
      <c r="C7" s="5" t="s">
        <v>16</v>
      </c>
      <c r="D7" s="5" t="s">
        <v>17</v>
      </c>
      <c r="E7" s="5">
        <v>1</v>
      </c>
      <c r="F7" s="5">
        <v>962</v>
      </c>
    </row>
    <row r="8" ht="24.95" customHeight="1" spans="1:6">
      <c r="A8" s="5" t="s">
        <v>8</v>
      </c>
      <c r="B8" s="5" t="s">
        <v>9</v>
      </c>
      <c r="C8" s="5" t="s">
        <v>18</v>
      </c>
      <c r="D8" s="5" t="s">
        <v>19</v>
      </c>
      <c r="E8" s="5">
        <v>1</v>
      </c>
      <c r="F8" s="5">
        <v>962</v>
      </c>
    </row>
    <row r="9" ht="24.95" customHeight="1" spans="1:6">
      <c r="A9" s="5" t="s">
        <v>8</v>
      </c>
      <c r="B9" s="5" t="s">
        <v>9</v>
      </c>
      <c r="C9" s="5" t="s">
        <v>20</v>
      </c>
      <c r="D9" s="5" t="s">
        <v>21</v>
      </c>
      <c r="E9" s="6">
        <v>2</v>
      </c>
      <c r="F9" s="6">
        <f>962*2</f>
        <v>1924</v>
      </c>
    </row>
    <row r="10" ht="24.95" customHeight="1" spans="1:6">
      <c r="A10" s="5" t="s">
        <v>8</v>
      </c>
      <c r="B10" s="5"/>
      <c r="C10" s="5" t="s">
        <v>22</v>
      </c>
      <c r="D10" s="5" t="s">
        <v>23</v>
      </c>
      <c r="E10" s="7"/>
      <c r="F10" s="7"/>
    </row>
    <row r="11" ht="24.95" customHeight="1" spans="1:6">
      <c r="A11" s="5" t="s">
        <v>8</v>
      </c>
      <c r="B11" s="5" t="s">
        <v>9</v>
      </c>
      <c r="C11" s="5" t="s">
        <v>24</v>
      </c>
      <c r="D11" s="5" t="s">
        <v>25</v>
      </c>
      <c r="E11" s="5">
        <v>1</v>
      </c>
      <c r="F11" s="5">
        <v>962</v>
      </c>
    </row>
    <row r="12" ht="24.95" customHeight="1" spans="1:6">
      <c r="A12" s="5" t="s">
        <v>8</v>
      </c>
      <c r="B12" s="5" t="s">
        <v>9</v>
      </c>
      <c r="C12" s="5" t="s">
        <v>26</v>
      </c>
      <c r="D12" s="5" t="s">
        <v>27</v>
      </c>
      <c r="E12" s="5">
        <v>1</v>
      </c>
      <c r="F12" s="5">
        <v>962</v>
      </c>
    </row>
    <row r="13" ht="24.95" customHeight="1" spans="1:6">
      <c r="A13" s="5" t="s">
        <v>8</v>
      </c>
      <c r="B13" s="5" t="s">
        <v>9</v>
      </c>
      <c r="C13" s="5" t="s">
        <v>28</v>
      </c>
      <c r="D13" s="5" t="s">
        <v>29</v>
      </c>
      <c r="E13" s="5">
        <v>1</v>
      </c>
      <c r="F13" s="5">
        <v>962</v>
      </c>
    </row>
    <row r="14" ht="24.95" customHeight="1" spans="1:6">
      <c r="A14" s="5" t="s">
        <v>8</v>
      </c>
      <c r="B14" s="5" t="s">
        <v>9</v>
      </c>
      <c r="C14" s="5" t="s">
        <v>30</v>
      </c>
      <c r="D14" s="5" t="s">
        <v>31</v>
      </c>
      <c r="E14" s="5">
        <v>1</v>
      </c>
      <c r="F14" s="5">
        <v>962</v>
      </c>
    </row>
    <row r="15" customFormat="1" ht="24.95" customHeight="1" spans="1:6">
      <c r="A15" s="5" t="s">
        <v>8</v>
      </c>
      <c r="B15" s="5" t="s">
        <v>9</v>
      </c>
      <c r="C15" s="5" t="s">
        <v>32</v>
      </c>
      <c r="D15" s="8" t="s">
        <v>33</v>
      </c>
      <c r="E15" s="5">
        <v>1</v>
      </c>
      <c r="F15" s="5">
        <v>962</v>
      </c>
    </row>
    <row r="16" customFormat="1" ht="24.95" customHeight="1" spans="1:6">
      <c r="A16" s="5" t="s">
        <v>8</v>
      </c>
      <c r="B16" s="5" t="s">
        <v>9</v>
      </c>
      <c r="C16" s="5" t="s">
        <v>34</v>
      </c>
      <c r="D16" s="9" t="s">
        <v>35</v>
      </c>
      <c r="E16" s="5">
        <v>1</v>
      </c>
      <c r="F16" s="5">
        <v>962</v>
      </c>
    </row>
    <row r="17" customFormat="1" ht="24.95" customHeight="1" spans="1:6">
      <c r="A17" s="5" t="s">
        <v>8</v>
      </c>
      <c r="B17" s="5" t="s">
        <v>9</v>
      </c>
      <c r="C17" s="5" t="s">
        <v>36</v>
      </c>
      <c r="D17" s="9" t="s">
        <v>37</v>
      </c>
      <c r="E17" s="5">
        <v>1</v>
      </c>
      <c r="F17" s="5">
        <v>962</v>
      </c>
    </row>
    <row r="18" customFormat="1" ht="24.95" customHeight="1" spans="1:6">
      <c r="A18" s="5" t="s">
        <v>8</v>
      </c>
      <c r="B18" s="5" t="s">
        <v>9</v>
      </c>
      <c r="C18" s="5" t="s">
        <v>38</v>
      </c>
      <c r="D18" s="10" t="s">
        <v>39</v>
      </c>
      <c r="E18" s="5">
        <v>1</v>
      </c>
      <c r="F18" s="5">
        <v>962</v>
      </c>
    </row>
    <row r="19" customFormat="1" ht="24.95" customHeight="1" spans="1:6">
      <c r="A19" s="5" t="s">
        <v>8</v>
      </c>
      <c r="B19" s="6" t="s">
        <v>9</v>
      </c>
      <c r="C19" s="5" t="s">
        <v>40</v>
      </c>
      <c r="D19" s="11" t="s">
        <v>41</v>
      </c>
      <c r="E19" s="6">
        <v>2</v>
      </c>
      <c r="F19" s="6">
        <f>962*2</f>
        <v>1924</v>
      </c>
    </row>
    <row r="20" customFormat="1" ht="24.95" customHeight="1" spans="1:6">
      <c r="A20" s="5" t="s">
        <v>8</v>
      </c>
      <c r="B20" s="7"/>
      <c r="C20" s="5" t="s">
        <v>42</v>
      </c>
      <c r="D20" s="11" t="s">
        <v>43</v>
      </c>
      <c r="E20" s="7"/>
      <c r="F20" s="7"/>
    </row>
    <row r="21" customFormat="1" ht="24.95" customHeight="1" spans="1:6">
      <c r="A21" s="5" t="s">
        <v>8</v>
      </c>
      <c r="B21" s="5" t="s">
        <v>9</v>
      </c>
      <c r="C21" s="5" t="s">
        <v>44</v>
      </c>
      <c r="D21" s="12" t="s">
        <v>45</v>
      </c>
      <c r="E21" s="5">
        <v>1</v>
      </c>
      <c r="F21" s="5">
        <v>962</v>
      </c>
    </row>
    <row r="22" customFormat="1" ht="24.95" customHeight="1" spans="1:6">
      <c r="A22" s="5" t="s">
        <v>8</v>
      </c>
      <c r="B22" s="5" t="s">
        <v>9</v>
      </c>
      <c r="C22" s="5" t="s">
        <v>46</v>
      </c>
      <c r="D22" s="12" t="s">
        <v>47</v>
      </c>
      <c r="E22" s="5">
        <v>1</v>
      </c>
      <c r="F22" s="5">
        <v>962</v>
      </c>
    </row>
    <row r="23" customFormat="1" ht="24.95" customHeight="1" spans="1:6">
      <c r="A23" s="5" t="s">
        <v>8</v>
      </c>
      <c r="B23" s="5" t="s">
        <v>9</v>
      </c>
      <c r="C23" s="5" t="s">
        <v>48</v>
      </c>
      <c r="D23" s="13" t="s">
        <v>49</v>
      </c>
      <c r="E23" s="5">
        <v>1</v>
      </c>
      <c r="F23" s="5">
        <v>962</v>
      </c>
    </row>
    <row r="24" customFormat="1" ht="24.95" customHeight="1" spans="1:6">
      <c r="A24" s="5" t="s">
        <v>8</v>
      </c>
      <c r="B24" s="5" t="s">
        <v>9</v>
      </c>
      <c r="C24" s="5" t="s">
        <v>50</v>
      </c>
      <c r="D24" s="13" t="s">
        <v>51</v>
      </c>
      <c r="E24" s="5">
        <v>1</v>
      </c>
      <c r="F24" s="5">
        <v>962</v>
      </c>
    </row>
    <row r="25" customFormat="1" ht="24.95" customHeight="1" spans="1:6">
      <c r="A25" s="5" t="s">
        <v>8</v>
      </c>
      <c r="B25" s="5" t="s">
        <v>9</v>
      </c>
      <c r="C25" s="5" t="s">
        <v>52</v>
      </c>
      <c r="D25" s="13" t="s">
        <v>53</v>
      </c>
      <c r="E25" s="5">
        <v>1</v>
      </c>
      <c r="F25" s="5">
        <v>962</v>
      </c>
    </row>
    <row r="26" customFormat="1" ht="24.95" customHeight="1" spans="1:6">
      <c r="A26" s="5" t="s">
        <v>8</v>
      </c>
      <c r="B26" s="5" t="s">
        <v>9</v>
      </c>
      <c r="C26" s="5" t="s">
        <v>54</v>
      </c>
      <c r="D26" s="14" t="s">
        <v>55</v>
      </c>
      <c r="E26" s="5">
        <v>1</v>
      </c>
      <c r="F26" s="5">
        <v>962</v>
      </c>
    </row>
    <row r="27" customFormat="1" ht="24.95" customHeight="1" spans="1:6">
      <c r="A27" s="5" t="s">
        <v>8</v>
      </c>
      <c r="B27" s="5" t="s">
        <v>9</v>
      </c>
      <c r="C27" s="5" t="s">
        <v>56</v>
      </c>
      <c r="D27" s="13" t="s">
        <v>57</v>
      </c>
      <c r="E27" s="5">
        <v>1</v>
      </c>
      <c r="F27" s="5">
        <v>962</v>
      </c>
    </row>
    <row r="28" customFormat="1" ht="24.95" customHeight="1" spans="1:6">
      <c r="A28" s="5" t="s">
        <v>8</v>
      </c>
      <c r="B28" s="5" t="s">
        <v>9</v>
      </c>
      <c r="C28" s="36" t="s">
        <v>58</v>
      </c>
      <c r="D28" s="15" t="s">
        <v>59</v>
      </c>
      <c r="E28" s="5">
        <v>1</v>
      </c>
      <c r="F28" s="5">
        <v>962</v>
      </c>
    </row>
    <row r="29" customFormat="1" ht="24.95" customHeight="1" spans="1:6">
      <c r="A29" s="5" t="s">
        <v>8</v>
      </c>
      <c r="B29" s="5" t="s">
        <v>9</v>
      </c>
      <c r="C29" s="36" t="s">
        <v>60</v>
      </c>
      <c r="D29" s="15" t="s">
        <v>61</v>
      </c>
      <c r="E29" s="5">
        <v>1</v>
      </c>
      <c r="F29" s="5">
        <v>962</v>
      </c>
    </row>
    <row r="30" customFormat="1" ht="24.95" customHeight="1" spans="1:6">
      <c r="A30" s="5" t="s">
        <v>8</v>
      </c>
      <c r="B30" s="5" t="s">
        <v>9</v>
      </c>
      <c r="C30" s="5" t="s">
        <v>62</v>
      </c>
      <c r="D30" s="5" t="s">
        <v>63</v>
      </c>
      <c r="E30" s="5">
        <v>1</v>
      </c>
      <c r="F30" s="5">
        <v>962</v>
      </c>
    </row>
    <row r="31" customFormat="1" ht="24.95" customHeight="1" spans="1:6">
      <c r="A31" s="5" t="s">
        <v>8</v>
      </c>
      <c r="B31" s="5" t="s">
        <v>9</v>
      </c>
      <c r="C31" s="36" t="s">
        <v>64</v>
      </c>
      <c r="D31" s="5" t="s">
        <v>65</v>
      </c>
      <c r="E31" s="5">
        <v>1</v>
      </c>
      <c r="F31" s="5">
        <v>962</v>
      </c>
    </row>
    <row r="32" customFormat="1" ht="24.95" customHeight="1" spans="1:6">
      <c r="A32" s="5" t="s">
        <v>8</v>
      </c>
      <c r="B32" s="5" t="s">
        <v>9</v>
      </c>
      <c r="C32" s="36" t="s">
        <v>66</v>
      </c>
      <c r="D32" s="16" t="s">
        <v>67</v>
      </c>
      <c r="E32" s="5">
        <v>1</v>
      </c>
      <c r="F32" s="5">
        <v>962</v>
      </c>
    </row>
    <row r="33" customFormat="1" ht="24.95" customHeight="1" spans="1:6">
      <c r="A33" s="5" t="s">
        <v>8</v>
      </c>
      <c r="B33" s="5" t="s">
        <v>9</v>
      </c>
      <c r="C33" s="36" t="s">
        <v>68</v>
      </c>
      <c r="D33" s="17" t="s">
        <v>69</v>
      </c>
      <c r="E33" s="5">
        <v>1</v>
      </c>
      <c r="F33" s="5">
        <v>962</v>
      </c>
    </row>
    <row r="34" customFormat="1" ht="24.95" customHeight="1" spans="1:6">
      <c r="A34" s="5" t="s">
        <v>8</v>
      </c>
      <c r="B34" s="5" t="s">
        <v>9</v>
      </c>
      <c r="C34" s="36" t="s">
        <v>70</v>
      </c>
      <c r="D34" s="18" t="s">
        <v>71</v>
      </c>
      <c r="E34" s="5">
        <v>1</v>
      </c>
      <c r="F34" s="5">
        <v>962</v>
      </c>
    </row>
    <row r="35" customFormat="1" ht="24.95" customHeight="1" spans="1:6">
      <c r="A35" s="5" t="s">
        <v>8</v>
      </c>
      <c r="B35" s="5" t="s">
        <v>9</v>
      </c>
      <c r="C35" s="36" t="s">
        <v>72</v>
      </c>
      <c r="D35" s="18" t="s">
        <v>73</v>
      </c>
      <c r="E35" s="5">
        <v>1</v>
      </c>
      <c r="F35" s="5">
        <v>962</v>
      </c>
    </row>
    <row r="36" customFormat="1" ht="24.95" customHeight="1" spans="1:6">
      <c r="A36" s="5" t="s">
        <v>8</v>
      </c>
      <c r="B36" s="5" t="s">
        <v>9</v>
      </c>
      <c r="C36" s="36" t="s">
        <v>74</v>
      </c>
      <c r="D36" s="19" t="s">
        <v>75</v>
      </c>
      <c r="E36" s="5">
        <v>1</v>
      </c>
      <c r="F36" s="5">
        <v>962</v>
      </c>
    </row>
    <row r="37" customFormat="1" ht="24.95" customHeight="1" spans="1:6">
      <c r="A37" s="5" t="s">
        <v>8</v>
      </c>
      <c r="B37" s="5" t="s">
        <v>9</v>
      </c>
      <c r="C37" s="36" t="s">
        <v>76</v>
      </c>
      <c r="D37" s="20" t="s">
        <v>77</v>
      </c>
      <c r="E37" s="5">
        <v>1</v>
      </c>
      <c r="F37" s="5">
        <v>962</v>
      </c>
    </row>
    <row r="38" customFormat="1" ht="24.95" customHeight="1" spans="1:6">
      <c r="A38" s="5" t="s">
        <v>8</v>
      </c>
      <c r="B38" s="5" t="s">
        <v>9</v>
      </c>
      <c r="C38" s="36" t="s">
        <v>78</v>
      </c>
      <c r="D38" s="16" t="s">
        <v>79</v>
      </c>
      <c r="E38" s="5">
        <v>1</v>
      </c>
      <c r="F38" s="5">
        <v>962</v>
      </c>
    </row>
    <row r="39" customFormat="1" ht="24.95" customHeight="1" spans="1:6">
      <c r="A39" s="5" t="s">
        <v>8</v>
      </c>
      <c r="B39" s="5" t="s">
        <v>9</v>
      </c>
      <c r="C39" s="36" t="s">
        <v>80</v>
      </c>
      <c r="D39" s="21" t="s">
        <v>81</v>
      </c>
      <c r="E39" s="5">
        <v>1</v>
      </c>
      <c r="F39" s="5">
        <v>962</v>
      </c>
    </row>
    <row r="40" customFormat="1" ht="24.95" customHeight="1" spans="1:6">
      <c r="A40" s="5" t="s">
        <v>8</v>
      </c>
      <c r="B40" s="5" t="s">
        <v>9</v>
      </c>
      <c r="C40" s="36" t="s">
        <v>82</v>
      </c>
      <c r="D40" s="21" t="s">
        <v>83</v>
      </c>
      <c r="E40" s="5">
        <v>1</v>
      </c>
      <c r="F40" s="5">
        <v>962</v>
      </c>
    </row>
    <row r="41" customFormat="1" ht="24.95" customHeight="1" spans="1:6">
      <c r="A41" s="5" t="s">
        <v>8</v>
      </c>
      <c r="B41" s="5" t="s">
        <v>9</v>
      </c>
      <c r="C41" s="36" t="s">
        <v>84</v>
      </c>
      <c r="D41" s="21" t="s">
        <v>85</v>
      </c>
      <c r="E41" s="5">
        <v>1</v>
      </c>
      <c r="F41" s="5">
        <v>962</v>
      </c>
    </row>
    <row r="42" customFormat="1" ht="24.95" customHeight="1" spans="1:6">
      <c r="A42" s="5" t="s">
        <v>8</v>
      </c>
      <c r="B42" s="6" t="s">
        <v>9</v>
      </c>
      <c r="C42" s="37" t="s">
        <v>86</v>
      </c>
      <c r="D42" s="19" t="s">
        <v>87</v>
      </c>
      <c r="E42" s="5">
        <v>1</v>
      </c>
      <c r="F42" s="5">
        <v>962</v>
      </c>
    </row>
    <row r="43" customFormat="1" ht="24.95" customHeight="1" spans="1:6">
      <c r="A43" s="5" t="s">
        <v>8</v>
      </c>
      <c r="B43" s="6" t="s">
        <v>9</v>
      </c>
      <c r="C43" s="38" t="s">
        <v>88</v>
      </c>
      <c r="D43" s="17" t="s">
        <v>89</v>
      </c>
      <c r="E43" s="5">
        <v>1</v>
      </c>
      <c r="F43" s="5">
        <v>962</v>
      </c>
    </row>
    <row r="44" customFormat="1" ht="24.95" customHeight="1" spans="1:6">
      <c r="A44" s="5" t="s">
        <v>8</v>
      </c>
      <c r="B44" s="5" t="s">
        <v>9</v>
      </c>
      <c r="C44" s="36" t="s">
        <v>90</v>
      </c>
      <c r="D44" s="18" t="s">
        <v>91</v>
      </c>
      <c r="E44" s="5">
        <v>1</v>
      </c>
      <c r="F44" s="5">
        <v>962</v>
      </c>
    </row>
    <row r="45" customFormat="1" ht="24.95" customHeight="1" spans="1:6">
      <c r="A45" s="5" t="s">
        <v>8</v>
      </c>
      <c r="B45" s="5" t="s">
        <v>9</v>
      </c>
      <c r="C45" s="36" t="s">
        <v>88</v>
      </c>
      <c r="D45" s="19" t="s">
        <v>92</v>
      </c>
      <c r="E45" s="5">
        <v>1</v>
      </c>
      <c r="F45" s="5">
        <v>962</v>
      </c>
    </row>
    <row r="46" customFormat="1" ht="24.95" customHeight="1" spans="1:6">
      <c r="A46" s="5" t="s">
        <v>8</v>
      </c>
      <c r="B46" s="5" t="s">
        <v>9</v>
      </c>
      <c r="C46" s="5" t="s">
        <v>93</v>
      </c>
      <c r="D46" s="5" t="s">
        <v>94</v>
      </c>
      <c r="E46" s="5">
        <v>1</v>
      </c>
      <c r="F46" s="5">
        <v>962</v>
      </c>
    </row>
    <row r="47" customFormat="1" ht="24.95" customHeight="1" spans="1:10">
      <c r="A47" s="5" t="s">
        <v>8</v>
      </c>
      <c r="B47" s="5" t="s">
        <v>9</v>
      </c>
      <c r="C47" s="36" t="s">
        <v>95</v>
      </c>
      <c r="D47" s="22" t="s">
        <v>96</v>
      </c>
      <c r="E47" s="18">
        <v>1</v>
      </c>
      <c r="F47" s="5">
        <v>962</v>
      </c>
      <c r="G47" s="1"/>
      <c r="H47" s="1"/>
      <c r="I47" s="1"/>
      <c r="J47" s="1"/>
    </row>
    <row r="48" customFormat="1" ht="24.95" customHeight="1" spans="1:10">
      <c r="A48" s="5" t="s">
        <v>8</v>
      </c>
      <c r="B48" s="5" t="s">
        <v>9</v>
      </c>
      <c r="C48" s="36" t="s">
        <v>97</v>
      </c>
      <c r="D48" s="22" t="s">
        <v>98</v>
      </c>
      <c r="E48" s="18">
        <v>1</v>
      </c>
      <c r="F48" s="5">
        <v>962</v>
      </c>
      <c r="G48" s="1"/>
      <c r="H48" s="1"/>
      <c r="I48" s="1"/>
      <c r="J48" s="1"/>
    </row>
    <row r="49" customFormat="1" ht="24.95" customHeight="1" spans="1:10">
      <c r="A49" s="5" t="s">
        <v>8</v>
      </c>
      <c r="B49" s="5" t="s">
        <v>9</v>
      </c>
      <c r="C49" s="36" t="s">
        <v>99</v>
      </c>
      <c r="D49" s="22" t="s">
        <v>100</v>
      </c>
      <c r="E49" s="18">
        <v>1</v>
      </c>
      <c r="F49" s="5">
        <v>962</v>
      </c>
      <c r="G49" s="1"/>
      <c r="H49" s="1"/>
      <c r="I49" s="1"/>
      <c r="J49" s="1"/>
    </row>
    <row r="50" customFormat="1" ht="24.95" customHeight="1" spans="1:8">
      <c r="A50" s="5" t="s">
        <v>8</v>
      </c>
      <c r="B50" s="5" t="s">
        <v>9</v>
      </c>
      <c r="C50" s="36" t="s">
        <v>101</v>
      </c>
      <c r="D50" s="23" t="s">
        <v>102</v>
      </c>
      <c r="E50" s="5">
        <v>1</v>
      </c>
      <c r="F50" s="5">
        <v>962</v>
      </c>
      <c r="G50" s="1"/>
      <c r="H50" s="1"/>
    </row>
    <row r="51" ht="24.95" customHeight="1" spans="1:6">
      <c r="A51" s="24" t="s">
        <v>103</v>
      </c>
      <c r="B51" s="24"/>
      <c r="C51" s="24">
        <f>COUNTIF(B4:B50,"Y")</f>
        <v>45</v>
      </c>
      <c r="D51" s="24"/>
      <c r="E51" s="24">
        <f>SUM(E4:E50)</f>
        <v>47</v>
      </c>
      <c r="F51" s="24">
        <f>SUM(F4:F50)</f>
        <v>45214</v>
      </c>
    </row>
    <row r="52" ht="24.95" customHeight="1" spans="1:6">
      <c r="A52" s="5" t="s">
        <v>104</v>
      </c>
      <c r="B52" s="5" t="s">
        <v>9</v>
      </c>
      <c r="C52" s="5" t="s">
        <v>105</v>
      </c>
      <c r="D52" s="5" t="s">
        <v>106</v>
      </c>
      <c r="E52" s="5">
        <v>1</v>
      </c>
      <c r="F52" s="5">
        <v>962</v>
      </c>
    </row>
    <row r="53" ht="24.95" customHeight="1" spans="1:6">
      <c r="A53" s="5" t="s">
        <v>104</v>
      </c>
      <c r="B53" s="5" t="s">
        <v>9</v>
      </c>
      <c r="C53" s="5" t="s">
        <v>107</v>
      </c>
      <c r="D53" s="5" t="s">
        <v>108</v>
      </c>
      <c r="E53" s="5">
        <v>1</v>
      </c>
      <c r="F53" s="5">
        <v>962</v>
      </c>
    </row>
    <row r="54" ht="24.95" customHeight="1" spans="1:6">
      <c r="A54" s="5" t="s">
        <v>104</v>
      </c>
      <c r="B54" s="5" t="s">
        <v>9</v>
      </c>
      <c r="C54" s="5" t="s">
        <v>109</v>
      </c>
      <c r="D54" s="5" t="s">
        <v>110</v>
      </c>
      <c r="E54" s="5">
        <v>1</v>
      </c>
      <c r="F54" s="5">
        <v>962</v>
      </c>
    </row>
    <row r="55" ht="24.75" customHeight="1" spans="1:6">
      <c r="A55" s="5" t="s">
        <v>104</v>
      </c>
      <c r="B55" s="5" t="s">
        <v>9</v>
      </c>
      <c r="C55" s="5" t="s">
        <v>111</v>
      </c>
      <c r="D55" s="5" t="s">
        <v>112</v>
      </c>
      <c r="E55" s="5">
        <v>1</v>
      </c>
      <c r="F55" s="5">
        <v>962</v>
      </c>
    </row>
    <row r="56" customFormat="1" ht="24.95" customHeight="1" spans="1:6">
      <c r="A56" s="5" t="s">
        <v>104</v>
      </c>
      <c r="B56" s="5" t="s">
        <v>9</v>
      </c>
      <c r="C56" s="5" t="s">
        <v>113</v>
      </c>
      <c r="D56" s="25" t="s">
        <v>114</v>
      </c>
      <c r="E56" s="5">
        <v>1</v>
      </c>
      <c r="F56" s="5">
        <v>962</v>
      </c>
    </row>
    <row r="57" customFormat="1" ht="24.95" customHeight="1" spans="1:6">
      <c r="A57" s="5" t="s">
        <v>104</v>
      </c>
      <c r="B57" s="5" t="s">
        <v>9</v>
      </c>
      <c r="C57" s="5" t="s">
        <v>115</v>
      </c>
      <c r="D57" s="25" t="s">
        <v>116</v>
      </c>
      <c r="E57" s="5">
        <v>1</v>
      </c>
      <c r="F57" s="5">
        <v>962</v>
      </c>
    </row>
    <row r="58" customFormat="1" ht="24.95" customHeight="1" spans="1:6">
      <c r="A58" s="5" t="s">
        <v>104</v>
      </c>
      <c r="B58" s="5" t="s">
        <v>9</v>
      </c>
      <c r="C58" s="5" t="s">
        <v>117</v>
      </c>
      <c r="D58" s="25" t="s">
        <v>118</v>
      </c>
      <c r="E58" s="5">
        <v>1</v>
      </c>
      <c r="F58" s="5">
        <v>962</v>
      </c>
    </row>
    <row r="59" customFormat="1" ht="24.95" customHeight="1" spans="1:6">
      <c r="A59" s="5" t="s">
        <v>104</v>
      </c>
      <c r="B59" s="5" t="s">
        <v>9</v>
      </c>
      <c r="C59" s="5" t="s">
        <v>119</v>
      </c>
      <c r="D59" s="26" t="s">
        <v>120</v>
      </c>
      <c r="E59" s="26">
        <v>1</v>
      </c>
      <c r="F59" s="5">
        <v>962</v>
      </c>
    </row>
    <row r="60" customFormat="1" ht="24.95" customHeight="1" spans="1:6">
      <c r="A60" s="5" t="s">
        <v>104</v>
      </c>
      <c r="B60" s="5" t="s">
        <v>9</v>
      </c>
      <c r="C60" s="5" t="s">
        <v>121</v>
      </c>
      <c r="D60" s="27" t="s">
        <v>122</v>
      </c>
      <c r="E60" s="26">
        <v>1</v>
      </c>
      <c r="F60" s="5">
        <v>962</v>
      </c>
    </row>
    <row r="61" customFormat="1" ht="24.95" customHeight="1" spans="1:6">
      <c r="A61" s="5" t="s">
        <v>104</v>
      </c>
      <c r="B61" s="5" t="s">
        <v>9</v>
      </c>
      <c r="C61" s="36" t="s">
        <v>123</v>
      </c>
      <c r="D61" s="21" t="s">
        <v>124</v>
      </c>
      <c r="E61" s="5">
        <v>1</v>
      </c>
      <c r="F61" s="5">
        <v>962</v>
      </c>
    </row>
    <row r="62" customFormat="1" ht="24.95" customHeight="1" spans="1:6">
      <c r="A62" s="5" t="s">
        <v>104</v>
      </c>
      <c r="B62" s="5" t="s">
        <v>9</v>
      </c>
      <c r="C62" s="36" t="s">
        <v>125</v>
      </c>
      <c r="D62" s="28" t="s">
        <v>126</v>
      </c>
      <c r="E62" s="5">
        <v>1</v>
      </c>
      <c r="F62" s="5">
        <v>962</v>
      </c>
    </row>
    <row r="63" customFormat="1" ht="24.95" customHeight="1" spans="1:6">
      <c r="A63" s="5" t="s">
        <v>104</v>
      </c>
      <c r="B63" s="5" t="s">
        <v>9</v>
      </c>
      <c r="C63" s="36" t="s">
        <v>127</v>
      </c>
      <c r="D63" s="5" t="s">
        <v>128</v>
      </c>
      <c r="E63" s="5">
        <v>1</v>
      </c>
      <c r="F63" s="5">
        <v>962</v>
      </c>
    </row>
    <row r="64" customFormat="1" ht="24.95" customHeight="1" spans="1:6">
      <c r="A64" s="5" t="s">
        <v>104</v>
      </c>
      <c r="B64" s="5" t="s">
        <v>9</v>
      </c>
      <c r="C64" s="36" t="s">
        <v>129</v>
      </c>
      <c r="D64" s="29" t="s">
        <v>130</v>
      </c>
      <c r="E64" s="5">
        <v>1</v>
      </c>
      <c r="F64" s="5">
        <v>962</v>
      </c>
    </row>
    <row r="65" customFormat="1" ht="24.95" customHeight="1" spans="1:6">
      <c r="A65" s="5" t="s">
        <v>104</v>
      </c>
      <c r="B65" s="5" t="s">
        <v>9</v>
      </c>
      <c r="C65" s="36" t="s">
        <v>131</v>
      </c>
      <c r="D65" s="29" t="s">
        <v>132</v>
      </c>
      <c r="E65" s="5">
        <v>1</v>
      </c>
      <c r="F65" s="5">
        <v>962</v>
      </c>
    </row>
    <row r="66" customFormat="1" ht="24.95" customHeight="1" spans="1:6">
      <c r="A66" s="5" t="s">
        <v>104</v>
      </c>
      <c r="B66" s="5" t="s">
        <v>9</v>
      </c>
      <c r="C66" s="36" t="s">
        <v>133</v>
      </c>
      <c r="D66" s="28" t="s">
        <v>134</v>
      </c>
      <c r="E66" s="5">
        <v>1</v>
      </c>
      <c r="F66" s="5">
        <v>962</v>
      </c>
    </row>
    <row r="67" customFormat="1" ht="24.95" customHeight="1" spans="1:6">
      <c r="A67" s="5" t="s">
        <v>104</v>
      </c>
      <c r="B67" s="5" t="s">
        <v>9</v>
      </c>
      <c r="C67" s="36" t="s">
        <v>135</v>
      </c>
      <c r="D67" s="29" t="s">
        <v>136</v>
      </c>
      <c r="E67" s="5">
        <v>1</v>
      </c>
      <c r="F67" s="5">
        <v>962</v>
      </c>
    </row>
    <row r="68" customFormat="1" ht="24.95" customHeight="1" spans="1:6">
      <c r="A68" s="5" t="s">
        <v>104</v>
      </c>
      <c r="B68" s="5" t="s">
        <v>9</v>
      </c>
      <c r="C68" s="36" t="s">
        <v>137</v>
      </c>
      <c r="D68" s="30" t="s">
        <v>138</v>
      </c>
      <c r="E68" s="5">
        <v>1</v>
      </c>
      <c r="F68" s="5">
        <v>962</v>
      </c>
    </row>
    <row r="69" customFormat="1" ht="24.95" customHeight="1" spans="1:6">
      <c r="A69" s="5" t="s">
        <v>104</v>
      </c>
      <c r="B69" s="5" t="s">
        <v>9</v>
      </c>
      <c r="C69" s="36" t="s">
        <v>139</v>
      </c>
      <c r="D69" s="28" t="s">
        <v>140</v>
      </c>
      <c r="E69" s="5">
        <v>1</v>
      </c>
      <c r="F69" s="5">
        <v>962</v>
      </c>
    </row>
    <row r="70" customFormat="1" ht="24.95" customHeight="1" spans="1:6">
      <c r="A70" s="5" t="s">
        <v>104</v>
      </c>
      <c r="B70" s="5" t="s">
        <v>9</v>
      </c>
      <c r="C70" s="36" t="s">
        <v>141</v>
      </c>
      <c r="D70" s="28" t="s">
        <v>142</v>
      </c>
      <c r="E70" s="5">
        <v>1</v>
      </c>
      <c r="F70" s="5">
        <v>962</v>
      </c>
    </row>
    <row r="71" customFormat="1" ht="24.95" customHeight="1" spans="1:6">
      <c r="A71" s="5" t="s">
        <v>104</v>
      </c>
      <c r="B71" s="5" t="s">
        <v>9</v>
      </c>
      <c r="C71" s="36" t="s">
        <v>143</v>
      </c>
      <c r="D71" s="28" t="s">
        <v>144</v>
      </c>
      <c r="E71" s="31">
        <v>1</v>
      </c>
      <c r="F71" s="31">
        <v>962</v>
      </c>
    </row>
    <row r="72" ht="24.95" customHeight="1" spans="1:6">
      <c r="A72" s="24" t="s">
        <v>103</v>
      </c>
      <c r="B72" s="24"/>
      <c r="C72" s="24">
        <f>COUNTIF(B52:B71,"Y")</f>
        <v>20</v>
      </c>
      <c r="D72" s="24"/>
      <c r="E72" s="24">
        <f>SUM(E52:E71)</f>
        <v>20</v>
      </c>
      <c r="F72" s="24">
        <f>SUM(F52:F71)</f>
        <v>19240</v>
      </c>
    </row>
    <row r="73" ht="24.95" customHeight="1" spans="1:6">
      <c r="A73" s="5" t="s">
        <v>145</v>
      </c>
      <c r="B73" s="5" t="s">
        <v>9</v>
      </c>
      <c r="C73" s="5" t="s">
        <v>146</v>
      </c>
      <c r="D73" s="5" t="s">
        <v>147</v>
      </c>
      <c r="E73" s="5">
        <v>1</v>
      </c>
      <c r="F73" s="5">
        <v>962</v>
      </c>
    </row>
    <row r="74" customFormat="1" ht="24.95" customHeight="1" spans="1:6">
      <c r="A74" s="26" t="s">
        <v>145</v>
      </c>
      <c r="B74" s="26" t="s">
        <v>9</v>
      </c>
      <c r="C74" s="26" t="s">
        <v>148</v>
      </c>
      <c r="D74" s="26" t="s">
        <v>149</v>
      </c>
      <c r="E74" s="26">
        <v>1</v>
      </c>
      <c r="F74" s="5">
        <v>962</v>
      </c>
    </row>
    <row r="75" ht="24.95" customHeight="1" spans="1:6">
      <c r="A75" s="24" t="s">
        <v>103</v>
      </c>
      <c r="B75" s="24"/>
      <c r="C75" s="24">
        <f>COUNTIF(B73:B74,"Y")</f>
        <v>2</v>
      </c>
      <c r="D75" s="24"/>
      <c r="E75" s="24">
        <f>SUM(E73:E74)</f>
        <v>2</v>
      </c>
      <c r="F75" s="24">
        <f>SUM(F73:F74)</f>
        <v>1924</v>
      </c>
    </row>
    <row r="76" ht="24.95" customHeight="1" spans="1:6">
      <c r="A76" s="5" t="s">
        <v>150</v>
      </c>
      <c r="B76" s="5" t="s">
        <v>9</v>
      </c>
      <c r="C76" s="5" t="s">
        <v>151</v>
      </c>
      <c r="D76" s="5" t="s">
        <v>152</v>
      </c>
      <c r="E76" s="5">
        <v>1</v>
      </c>
      <c r="F76" s="5">
        <v>962</v>
      </c>
    </row>
    <row r="77" customFormat="1" ht="24.95" customHeight="1" spans="1:6">
      <c r="A77" s="5" t="s">
        <v>150</v>
      </c>
      <c r="B77" s="5" t="s">
        <v>9</v>
      </c>
      <c r="C77" s="5" t="s">
        <v>153</v>
      </c>
      <c r="D77" s="32" t="s">
        <v>154</v>
      </c>
      <c r="E77" s="5">
        <v>1</v>
      </c>
      <c r="F77" s="5">
        <v>962</v>
      </c>
    </row>
    <row r="78" customFormat="1" ht="24.95" customHeight="1" spans="1:6">
      <c r="A78" s="5" t="s">
        <v>150</v>
      </c>
      <c r="B78" s="5" t="s">
        <v>9</v>
      </c>
      <c r="C78" s="5" t="s">
        <v>155</v>
      </c>
      <c r="D78" s="33" t="s">
        <v>156</v>
      </c>
      <c r="E78" s="5">
        <v>1</v>
      </c>
      <c r="F78" s="5">
        <v>962</v>
      </c>
    </row>
    <row r="79" customFormat="1" ht="24.95" customHeight="1" spans="1:6">
      <c r="A79" s="5" t="s">
        <v>150</v>
      </c>
      <c r="B79" s="5" t="s">
        <v>9</v>
      </c>
      <c r="C79" s="36" t="s">
        <v>157</v>
      </c>
      <c r="D79" s="34" t="s">
        <v>158</v>
      </c>
      <c r="E79" s="5">
        <v>1</v>
      </c>
      <c r="F79" s="5">
        <v>962</v>
      </c>
    </row>
    <row r="80" customFormat="1" ht="24.95" customHeight="1" spans="1:6">
      <c r="A80" s="5" t="s">
        <v>150</v>
      </c>
      <c r="B80" s="5" t="s">
        <v>9</v>
      </c>
      <c r="C80" s="36" t="s">
        <v>159</v>
      </c>
      <c r="D80" s="28" t="s">
        <v>160</v>
      </c>
      <c r="E80" s="5">
        <v>1</v>
      </c>
      <c r="F80" s="5">
        <v>962</v>
      </c>
    </row>
    <row r="81" ht="24.95" customHeight="1" spans="1:6">
      <c r="A81" s="24" t="s">
        <v>103</v>
      </c>
      <c r="B81" s="24"/>
      <c r="C81" s="24">
        <f>COUNTIF(B76:B80,"Y")</f>
        <v>5</v>
      </c>
      <c r="D81" s="24"/>
      <c r="E81" s="24">
        <f>SUM(E76:E80)</f>
        <v>5</v>
      </c>
      <c r="F81" s="24">
        <f>SUM(F76:F80)</f>
        <v>4810</v>
      </c>
    </row>
    <row r="82" ht="24.95" customHeight="1" spans="1:6">
      <c r="A82" s="5" t="s">
        <v>161</v>
      </c>
      <c r="B82" s="5" t="s">
        <v>9</v>
      </c>
      <c r="C82" s="5" t="s">
        <v>162</v>
      </c>
      <c r="D82" s="5" t="s">
        <v>163</v>
      </c>
      <c r="E82" s="5">
        <v>1</v>
      </c>
      <c r="F82" s="5">
        <v>962</v>
      </c>
    </row>
    <row r="83" ht="24.95" customHeight="1" spans="1:6">
      <c r="A83" s="5" t="s">
        <v>161</v>
      </c>
      <c r="B83" s="5" t="s">
        <v>9</v>
      </c>
      <c r="C83" s="5" t="s">
        <v>164</v>
      </c>
      <c r="D83" s="5" t="s">
        <v>165</v>
      </c>
      <c r="E83" s="5">
        <v>1</v>
      </c>
      <c r="F83" s="5">
        <v>962</v>
      </c>
    </row>
    <row r="84" ht="24.95" customHeight="1" spans="1:6">
      <c r="A84" s="5" t="s">
        <v>161</v>
      </c>
      <c r="B84" s="5" t="s">
        <v>9</v>
      </c>
      <c r="C84" s="5" t="s">
        <v>166</v>
      </c>
      <c r="D84" s="5" t="s">
        <v>167</v>
      </c>
      <c r="E84" s="5">
        <v>1</v>
      </c>
      <c r="F84" s="5">
        <v>962</v>
      </c>
    </row>
    <row r="85" customFormat="1" ht="24.95" customHeight="1" spans="1:6">
      <c r="A85" s="5" t="s">
        <v>161</v>
      </c>
      <c r="B85" s="5" t="s">
        <v>9</v>
      </c>
      <c r="C85" s="36" t="s">
        <v>168</v>
      </c>
      <c r="D85" s="35" t="s">
        <v>169</v>
      </c>
      <c r="E85" s="5">
        <v>1</v>
      </c>
      <c r="F85" s="5">
        <v>962</v>
      </c>
    </row>
    <row r="86" customFormat="1" ht="24.95" customHeight="1" spans="1:6">
      <c r="A86" s="5" t="s">
        <v>161</v>
      </c>
      <c r="B86" s="5" t="s">
        <v>9</v>
      </c>
      <c r="C86" s="36" t="s">
        <v>170</v>
      </c>
      <c r="D86" s="35" t="s">
        <v>171</v>
      </c>
      <c r="E86" s="5">
        <v>1</v>
      </c>
      <c r="F86" s="5">
        <v>962</v>
      </c>
    </row>
    <row r="87" customFormat="1" ht="24.95" customHeight="1" spans="1:6">
      <c r="A87" s="5" t="s">
        <v>161</v>
      </c>
      <c r="B87" s="5" t="s">
        <v>9</v>
      </c>
      <c r="C87" s="36" t="s">
        <v>172</v>
      </c>
      <c r="D87" s="21" t="s">
        <v>173</v>
      </c>
      <c r="E87" s="5">
        <v>1</v>
      </c>
      <c r="F87" s="5">
        <v>962</v>
      </c>
    </row>
    <row r="88" ht="30" customHeight="1" spans="1:6">
      <c r="A88" s="24" t="s">
        <v>103</v>
      </c>
      <c r="B88" s="24"/>
      <c r="C88" s="24">
        <f>COUNTIF(B82:B87,"Y")</f>
        <v>6</v>
      </c>
      <c r="D88" s="24"/>
      <c r="E88" s="24">
        <f>SUM(E82:E87)</f>
        <v>6</v>
      </c>
      <c r="F88" s="24">
        <f>SUM(F82:F87)</f>
        <v>5772</v>
      </c>
    </row>
  </sheetData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2025-12-09T06:13:04Z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