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25" firstSheet="4" activeTab="4"/>
  </bookViews>
  <sheets>
    <sheet name="云溪街道" sheetId="9" r:id="rId1"/>
    <sheet name="路口镇" sheetId="10" r:id="rId2"/>
    <sheet name="陆城镇" sheetId="11" r:id="rId3"/>
    <sheet name="长岭街道" sheetId="12" r:id="rId4"/>
    <sheet name="松杨湖街道" sheetId="13" r:id="rId5"/>
  </sheets>
  <definedNames>
    <definedName name="_xlnm._FilterDatabase" localSheetId="0" hidden="1">云溪街道!$A$2:$J$107</definedName>
    <definedName name="_xlnm._FilterDatabase" localSheetId="1" hidden="1">路口镇!$A$2:$J$582</definedName>
    <definedName name="_xlnm._FilterDatabase" localSheetId="2" hidden="1">陆城镇!$A$2:$J$359</definedName>
    <definedName name="_xlnm._FilterDatabase" localSheetId="3" hidden="1">长岭街道!$A$2:$J$80</definedName>
    <definedName name="_xlnm._FilterDatabase" localSheetId="4" hidden="1">松杨湖街道!$A$2:$J$30</definedName>
  </definedNames>
  <calcPr calcId="144525"/>
</workbook>
</file>

<file path=xl/sharedStrings.xml><?xml version="1.0" encoding="utf-8"?>
<sst xmlns="http://schemas.openxmlformats.org/spreadsheetml/2006/main" count="7482" uniqueCount="1380">
  <si>
    <t>云溪街道农村低边详细台账</t>
  </si>
  <si>
    <t>镇（街道）</t>
  </si>
  <si>
    <t>社区（村）</t>
  </si>
  <si>
    <t>住址</t>
  </si>
  <si>
    <t>户主姓名</t>
  </si>
  <si>
    <t>成员姓名</t>
  </si>
  <si>
    <t>与户主关系</t>
  </si>
  <si>
    <t>家庭人口数</t>
  </si>
  <si>
    <t>是否是单人保</t>
  </si>
  <si>
    <t>户口性质</t>
  </si>
  <si>
    <t>云溪街道</t>
  </si>
  <si>
    <t>友好村</t>
  </si>
  <si>
    <t>友好张家组</t>
  </si>
  <si>
    <t>Y</t>
  </si>
  <si>
    <t>张逆泳</t>
  </si>
  <si>
    <t>本人</t>
  </si>
  <si>
    <t>是</t>
  </si>
  <si>
    <t>农村</t>
  </si>
  <si>
    <t>友好村岩岭组</t>
  </si>
  <si>
    <t>胡章群</t>
  </si>
  <si>
    <t>友好村老屋组</t>
  </si>
  <si>
    <t>张亚辉</t>
  </si>
  <si>
    <t>刘月湘</t>
  </si>
  <si>
    <t>配偶</t>
  </si>
  <si>
    <t>友好村坡屋组</t>
  </si>
  <si>
    <t>任志强</t>
  </si>
  <si>
    <t>友好村畈屋组</t>
  </si>
  <si>
    <t>叶如意</t>
  </si>
  <si>
    <t>友好村桥上组</t>
  </si>
  <si>
    <t>潘德强</t>
  </si>
  <si>
    <t>冲屋组</t>
  </si>
  <si>
    <t>张英贤</t>
  </si>
  <si>
    <t>张寒云</t>
  </si>
  <si>
    <t>否</t>
  </si>
  <si>
    <t>友好村机匠组</t>
  </si>
  <si>
    <t>张星</t>
  </si>
  <si>
    <t>张一平</t>
  </si>
  <si>
    <t>文德桂</t>
  </si>
  <si>
    <t>小计：</t>
  </si>
  <si>
    <t>新铺村</t>
  </si>
  <si>
    <t>新铺村新铺组</t>
  </si>
  <si>
    <t>李白云</t>
  </si>
  <si>
    <t>吴冬田</t>
  </si>
  <si>
    <t>父母</t>
  </si>
  <si>
    <t>双花村</t>
  </si>
  <si>
    <t>双花村二房组</t>
  </si>
  <si>
    <t>丁燕军</t>
  </si>
  <si>
    <t>双花村邓家组</t>
  </si>
  <si>
    <t>李玉梅</t>
  </si>
  <si>
    <t>双花村丁家组</t>
  </si>
  <si>
    <t>丁双全</t>
  </si>
  <si>
    <t>付六梅</t>
  </si>
  <si>
    <t>丁浩</t>
  </si>
  <si>
    <t>吴美香</t>
  </si>
  <si>
    <t>丁军华</t>
  </si>
  <si>
    <t>丁灿辉</t>
  </si>
  <si>
    <t>二房组</t>
  </si>
  <si>
    <t>丁三保</t>
  </si>
  <si>
    <t>李夭元</t>
  </si>
  <si>
    <t>坪田村</t>
  </si>
  <si>
    <t>坪田村枫树组</t>
  </si>
  <si>
    <t>张新保</t>
  </si>
  <si>
    <t>清溪村</t>
  </si>
  <si>
    <t>清溪村毛园组</t>
  </si>
  <si>
    <t>李梅秀</t>
  </si>
  <si>
    <t>李兵舟</t>
  </si>
  <si>
    <t>清溪村咀上组</t>
  </si>
  <si>
    <t>卢桂珍</t>
  </si>
  <si>
    <t>李良成</t>
  </si>
  <si>
    <t>清溪村万畈组</t>
  </si>
  <si>
    <t>李宇杰</t>
  </si>
  <si>
    <t>李大志</t>
  </si>
  <si>
    <t>刘皇皇</t>
  </si>
  <si>
    <t>李文杰</t>
  </si>
  <si>
    <t>清溪村詹家组</t>
  </si>
  <si>
    <t>李鲜怡</t>
  </si>
  <si>
    <t>李小波</t>
  </si>
  <si>
    <t>苏丹丹</t>
  </si>
  <si>
    <t>李  洋</t>
  </si>
  <si>
    <t>建军村</t>
  </si>
  <si>
    <t>建军村丁何组</t>
  </si>
  <si>
    <t>何乐平</t>
  </si>
  <si>
    <t>李九香</t>
  </si>
  <si>
    <t>建军村潘家组</t>
  </si>
  <si>
    <t>吴冬笋</t>
  </si>
  <si>
    <t>刘永乐</t>
  </si>
  <si>
    <t>刘艳</t>
  </si>
  <si>
    <t>刘来</t>
  </si>
  <si>
    <t>八一村</t>
  </si>
  <si>
    <t>八一村王冲组</t>
  </si>
  <si>
    <t>乔兰英</t>
  </si>
  <si>
    <t>邱能</t>
  </si>
  <si>
    <t>其他</t>
  </si>
  <si>
    <t>槠木桥</t>
  </si>
  <si>
    <t>槠木桥熊坪组</t>
  </si>
  <si>
    <t>徐大立</t>
  </si>
  <si>
    <t>李乐天</t>
  </si>
  <si>
    <t>新塘组</t>
  </si>
  <si>
    <t>李红卫</t>
  </si>
  <si>
    <t>宋香云</t>
  </si>
  <si>
    <t>建设村</t>
  </si>
  <si>
    <t>南冲组</t>
  </si>
  <si>
    <t>李中良</t>
  </si>
  <si>
    <t>向良必</t>
  </si>
  <si>
    <t>团结村</t>
  </si>
  <si>
    <t>柴家组</t>
  </si>
  <si>
    <t>李仲春</t>
  </si>
  <si>
    <t>李玉清</t>
  </si>
  <si>
    <t>上柴组</t>
  </si>
  <si>
    <t>柴友典</t>
  </si>
  <si>
    <t>李淑英</t>
  </si>
  <si>
    <t>中雷组</t>
  </si>
  <si>
    <t>李嘉乐</t>
  </si>
  <si>
    <t>邓琴</t>
  </si>
  <si>
    <t>新屋组</t>
  </si>
  <si>
    <t>任保必</t>
  </si>
  <si>
    <t>李新</t>
  </si>
  <si>
    <t>下柴组</t>
  </si>
  <si>
    <t>费贵香</t>
  </si>
  <si>
    <t>李春波</t>
  </si>
  <si>
    <t>李治喜</t>
  </si>
  <si>
    <t>潘向阳</t>
  </si>
  <si>
    <t>潘长期</t>
  </si>
  <si>
    <t>潘子旭</t>
  </si>
  <si>
    <t>潘子恒</t>
  </si>
  <si>
    <t>青石村</t>
  </si>
  <si>
    <t>国安组</t>
  </si>
  <si>
    <t>杨细保</t>
  </si>
  <si>
    <t>唐天香</t>
  </si>
  <si>
    <t>上石组</t>
  </si>
  <si>
    <t>李岳桂</t>
  </si>
  <si>
    <t>张金华</t>
  </si>
  <si>
    <t>合计：</t>
  </si>
  <si>
    <t>路口镇农村低边详细台账</t>
  </si>
  <si>
    <t>路口镇</t>
  </si>
  <si>
    <t>牌楼村</t>
  </si>
  <si>
    <t>牌楼铺上</t>
  </si>
  <si>
    <t>朱金梅</t>
  </si>
  <si>
    <t>丁迪</t>
  </si>
  <si>
    <t>子</t>
  </si>
  <si>
    <t>丁青林</t>
  </si>
  <si>
    <t>牌楼九房</t>
  </si>
  <si>
    <t>李七荣</t>
  </si>
  <si>
    <t>罗新国</t>
  </si>
  <si>
    <t>罗佳乐</t>
  </si>
  <si>
    <t>牌楼王泥</t>
  </si>
  <si>
    <t>杨了珍</t>
  </si>
  <si>
    <t>廖小辉</t>
  </si>
  <si>
    <t>儿媳</t>
  </si>
  <si>
    <t>王子强</t>
  </si>
  <si>
    <t>孙子、孙女或外孙子、外孙女</t>
  </si>
  <si>
    <t>王云</t>
  </si>
  <si>
    <t>王岳平</t>
  </si>
  <si>
    <t>牌楼石湾</t>
  </si>
  <si>
    <t>王晓安</t>
  </si>
  <si>
    <t>王菁睿</t>
  </si>
  <si>
    <t>李纯</t>
  </si>
  <si>
    <t>谢木云</t>
  </si>
  <si>
    <t>王语晨</t>
  </si>
  <si>
    <t>王龙</t>
  </si>
  <si>
    <t>牌楼村石湾组</t>
  </si>
  <si>
    <t>王军华</t>
  </si>
  <si>
    <t>甘细珍</t>
  </si>
  <si>
    <t>方大安</t>
  </si>
  <si>
    <t>施元珍</t>
  </si>
  <si>
    <t>方志伟</t>
  </si>
  <si>
    <t>牌楼村上湾组</t>
  </si>
  <si>
    <t>姚姣春</t>
  </si>
  <si>
    <t>王志雄</t>
  </si>
  <si>
    <t>丈夫</t>
  </si>
  <si>
    <t>牌楼村九房组</t>
  </si>
  <si>
    <t>罗周保</t>
  </si>
  <si>
    <t>易红梅</t>
  </si>
  <si>
    <t>妻子</t>
  </si>
  <si>
    <t>罗维</t>
  </si>
  <si>
    <t>儿子</t>
  </si>
  <si>
    <t>陈阳琴</t>
  </si>
  <si>
    <t>罗辰瑞</t>
  </si>
  <si>
    <t>孙子</t>
  </si>
  <si>
    <t>罗辰妍</t>
  </si>
  <si>
    <t>孙女</t>
  </si>
  <si>
    <t>南岳村</t>
  </si>
  <si>
    <t>南岳余家</t>
  </si>
  <si>
    <t>余佳乐</t>
  </si>
  <si>
    <t>余大道</t>
  </si>
  <si>
    <t>余佳杨</t>
  </si>
  <si>
    <t>兄弟姐妹</t>
  </si>
  <si>
    <t>杨重久</t>
  </si>
  <si>
    <t>余佳强</t>
  </si>
  <si>
    <t>南岳省三</t>
  </si>
  <si>
    <t>杨法林</t>
  </si>
  <si>
    <t>杨柳</t>
  </si>
  <si>
    <t>杨佳益</t>
  </si>
  <si>
    <t>朱容新</t>
  </si>
  <si>
    <t>吴兰桂</t>
  </si>
  <si>
    <t>余伊凡</t>
  </si>
  <si>
    <t>余泽毕</t>
  </si>
  <si>
    <t>卢锦</t>
  </si>
  <si>
    <t>余帅晖</t>
  </si>
  <si>
    <t>余长城</t>
  </si>
  <si>
    <t>南岳省六</t>
  </si>
  <si>
    <t>姚秋连</t>
  </si>
  <si>
    <t>吴金城</t>
  </si>
  <si>
    <t>吴少锋</t>
  </si>
  <si>
    <t>南岳省五</t>
  </si>
  <si>
    <t>黄友桃</t>
  </si>
  <si>
    <t>张勇</t>
  </si>
  <si>
    <t>张新平</t>
  </si>
  <si>
    <t>南岳方田</t>
  </si>
  <si>
    <t>瞿秋平</t>
  </si>
  <si>
    <t>王长根</t>
  </si>
  <si>
    <t>南岳卢家</t>
  </si>
  <si>
    <t>黄三义</t>
  </si>
  <si>
    <t>黄刚</t>
  </si>
  <si>
    <t>曾红云</t>
  </si>
  <si>
    <t>黄语萱</t>
  </si>
  <si>
    <t>黄诗妍</t>
  </si>
  <si>
    <t>游三贵</t>
  </si>
  <si>
    <t>南岳沈家</t>
  </si>
  <si>
    <t>李木秀</t>
  </si>
  <si>
    <t>王安全</t>
  </si>
  <si>
    <t>王立志</t>
  </si>
  <si>
    <t>王丹</t>
  </si>
  <si>
    <t>女</t>
  </si>
  <si>
    <t>南岳谌家</t>
  </si>
  <si>
    <t>谌华雄</t>
  </si>
  <si>
    <t>谌斌辉</t>
  </si>
  <si>
    <t>谌芷宁</t>
  </si>
  <si>
    <t>余毅辉</t>
  </si>
  <si>
    <t>易金梅</t>
  </si>
  <si>
    <t>余嘉顺</t>
  </si>
  <si>
    <t>余易</t>
  </si>
  <si>
    <t>余瀚文</t>
  </si>
  <si>
    <t>王家组</t>
  </si>
  <si>
    <t>王建华</t>
  </si>
  <si>
    <t>沈灿辉</t>
  </si>
  <si>
    <t>丁家组</t>
  </si>
  <si>
    <t>丁明保</t>
  </si>
  <si>
    <t>乔腊梅</t>
  </si>
  <si>
    <t>丁飙</t>
  </si>
  <si>
    <t>姚诚</t>
  </si>
  <si>
    <t>丁健洋吉</t>
  </si>
  <si>
    <t>丁紫瑶</t>
  </si>
  <si>
    <t>南岳村余家组</t>
  </si>
  <si>
    <t>白保珍</t>
  </si>
  <si>
    <t>余国邦</t>
  </si>
  <si>
    <t>余神次</t>
  </si>
  <si>
    <t>罗曼娜</t>
  </si>
  <si>
    <t>余依婷</t>
  </si>
  <si>
    <t>余明月</t>
  </si>
  <si>
    <t>南岳村王家组</t>
  </si>
  <si>
    <t>王水生</t>
  </si>
  <si>
    <t>乔九元</t>
  </si>
  <si>
    <t>甘中秋</t>
  </si>
  <si>
    <t>余继亮</t>
  </si>
  <si>
    <t>南太村</t>
  </si>
  <si>
    <t>南太大屋</t>
  </si>
  <si>
    <t>乔蜡梅</t>
  </si>
  <si>
    <t>王平</t>
  </si>
  <si>
    <t>南太杨家</t>
  </si>
  <si>
    <t>丁成波</t>
  </si>
  <si>
    <t>陈秋云</t>
  </si>
  <si>
    <t>南太山上</t>
  </si>
  <si>
    <t>杜伍生</t>
  </si>
  <si>
    <t>蒋年喜</t>
  </si>
  <si>
    <t>胡东贵</t>
  </si>
  <si>
    <t>王益帆</t>
  </si>
  <si>
    <t>王小伟</t>
  </si>
  <si>
    <t>王佳</t>
  </si>
  <si>
    <t>南太后湖</t>
  </si>
  <si>
    <t>彭润连</t>
  </si>
  <si>
    <t>黎国旗</t>
  </si>
  <si>
    <t>黎丹清</t>
  </si>
  <si>
    <t>吴毕元</t>
  </si>
  <si>
    <t>南太甘家</t>
  </si>
  <si>
    <t>闾四华</t>
  </si>
  <si>
    <t>甘湘平</t>
  </si>
  <si>
    <t>南太叶家</t>
  </si>
  <si>
    <t>丁秀英</t>
  </si>
  <si>
    <t>沈征兵</t>
  </si>
  <si>
    <t>楚四梅</t>
  </si>
  <si>
    <t>沈惟兴</t>
  </si>
  <si>
    <t>沈慧</t>
  </si>
  <si>
    <t>陈立业</t>
  </si>
  <si>
    <t>陈心雨</t>
  </si>
  <si>
    <t>李琴</t>
  </si>
  <si>
    <t>陈和平</t>
  </si>
  <si>
    <t>陈心仪</t>
  </si>
  <si>
    <t>南太村新屋组</t>
  </si>
  <si>
    <t>李如心</t>
  </si>
  <si>
    <t>万京广</t>
  </si>
  <si>
    <t>南太村背后组</t>
  </si>
  <si>
    <t>陈庸柏</t>
  </si>
  <si>
    <t>陈淑芳</t>
  </si>
  <si>
    <t>南太村来后组</t>
  </si>
  <si>
    <t>田怀波</t>
  </si>
  <si>
    <t>吴菊莲</t>
  </si>
  <si>
    <t>田滔</t>
  </si>
  <si>
    <t>田遇鹏</t>
  </si>
  <si>
    <t>曾芳</t>
  </si>
  <si>
    <t>曾凡宇</t>
  </si>
  <si>
    <t>甘家</t>
  </si>
  <si>
    <t>吴康华</t>
  </si>
  <si>
    <t>杨爱群</t>
  </si>
  <si>
    <t>吴艳山</t>
  </si>
  <si>
    <t>南太村喻家组</t>
  </si>
  <si>
    <t>白腊梅</t>
  </si>
  <si>
    <t>喻应柏</t>
  </si>
  <si>
    <t>喻艳初</t>
  </si>
  <si>
    <t>喻诗佳</t>
  </si>
  <si>
    <t>喻雨欣</t>
  </si>
  <si>
    <t>姚静</t>
  </si>
  <si>
    <t>王生普</t>
  </si>
  <si>
    <t>懈宝玉</t>
  </si>
  <si>
    <t>南太村柳家组</t>
  </si>
  <si>
    <t>陈阳春</t>
  </si>
  <si>
    <t>吴竞黄</t>
  </si>
  <si>
    <t>吴艳</t>
  </si>
  <si>
    <t>女儿</t>
  </si>
  <si>
    <t>南太村甘家组</t>
  </si>
  <si>
    <t>朱光祖</t>
  </si>
  <si>
    <t>闾从久</t>
  </si>
  <si>
    <t>朱愿</t>
  </si>
  <si>
    <t>南山村</t>
  </si>
  <si>
    <t>南山岳川</t>
  </si>
  <si>
    <t>乔小凤</t>
  </si>
  <si>
    <t>乔新梅</t>
  </si>
  <si>
    <t>李春明</t>
  </si>
  <si>
    <t>汪林</t>
  </si>
  <si>
    <t>汪园园</t>
  </si>
  <si>
    <t>南山新屋</t>
  </si>
  <si>
    <t>李桂珍</t>
  </si>
  <si>
    <t>丁伟红</t>
  </si>
  <si>
    <t>丁莹</t>
  </si>
  <si>
    <t>南山杨军咀</t>
  </si>
  <si>
    <t>杨立新</t>
  </si>
  <si>
    <t>丁明媚</t>
  </si>
  <si>
    <t>杨炼</t>
  </si>
  <si>
    <t>丁香荣</t>
  </si>
  <si>
    <t>丁和国</t>
  </si>
  <si>
    <t>李金秀</t>
  </si>
  <si>
    <t>南山山墈</t>
  </si>
  <si>
    <t>乔新环</t>
  </si>
  <si>
    <t>吴望珍</t>
  </si>
  <si>
    <t>丁林军</t>
  </si>
  <si>
    <t>乔新珍</t>
  </si>
  <si>
    <t>丁国顺</t>
  </si>
  <si>
    <t>丁欣妍</t>
  </si>
  <si>
    <t>侄子女</t>
  </si>
  <si>
    <t>丁逸辰</t>
  </si>
  <si>
    <t>陈丽莉</t>
  </si>
  <si>
    <t>南山港湾</t>
  </si>
  <si>
    <t>乔泉</t>
  </si>
  <si>
    <t>乔解初</t>
  </si>
  <si>
    <t>曾红霞</t>
  </si>
  <si>
    <t>乔佳慧</t>
  </si>
  <si>
    <t>乔佳怡</t>
  </si>
  <si>
    <t>南山中屋</t>
  </si>
  <si>
    <t>魏良山</t>
  </si>
  <si>
    <t>魏中胜</t>
  </si>
  <si>
    <t>乔新莲</t>
  </si>
  <si>
    <t>魏世龙</t>
  </si>
  <si>
    <t>魏辉</t>
  </si>
  <si>
    <t>路口铺社区</t>
  </si>
  <si>
    <t>路居李家</t>
  </si>
  <si>
    <t>李思齐</t>
  </si>
  <si>
    <t>李栋梁</t>
  </si>
  <si>
    <t>陆青莉</t>
  </si>
  <si>
    <t>李思宇</t>
  </si>
  <si>
    <t>路居象屋</t>
  </si>
  <si>
    <t>戴军田</t>
  </si>
  <si>
    <t>甘三保</t>
  </si>
  <si>
    <t>甘佳文</t>
  </si>
  <si>
    <t>蒋丹</t>
  </si>
  <si>
    <t>甘佳燕</t>
  </si>
  <si>
    <t>李君梅</t>
  </si>
  <si>
    <t>张桂香</t>
  </si>
  <si>
    <t>李大平</t>
  </si>
  <si>
    <t>李芷烯</t>
  </si>
  <si>
    <t>张燕</t>
  </si>
  <si>
    <t>李芷琦</t>
  </si>
  <si>
    <t>路居马形</t>
  </si>
  <si>
    <t>李爱先</t>
  </si>
  <si>
    <t>田金洲</t>
  </si>
  <si>
    <t>刘菊花</t>
  </si>
  <si>
    <t>田子太</t>
  </si>
  <si>
    <t>田子阳</t>
  </si>
  <si>
    <t>李神柏</t>
  </si>
  <si>
    <t>李春香</t>
  </si>
  <si>
    <t>李少华</t>
  </si>
  <si>
    <t>王汗九</t>
  </si>
  <si>
    <t>乔春梅</t>
  </si>
  <si>
    <t>路口铺社区马形组</t>
  </si>
  <si>
    <t>田三民</t>
  </si>
  <si>
    <t>田云龙</t>
  </si>
  <si>
    <t>邓博</t>
  </si>
  <si>
    <t>陈丽娟</t>
  </si>
  <si>
    <t>陈佳园</t>
  </si>
  <si>
    <t>妹妹</t>
  </si>
  <si>
    <t>路口村</t>
  </si>
  <si>
    <t>路口曹家</t>
  </si>
  <si>
    <t>曹虎</t>
  </si>
  <si>
    <t>曹佳奇</t>
  </si>
  <si>
    <t>曹诗雨</t>
  </si>
  <si>
    <t>朱碧容</t>
  </si>
  <si>
    <t>路口老屋</t>
  </si>
  <si>
    <t>乔新成</t>
  </si>
  <si>
    <t>乔子琴</t>
  </si>
  <si>
    <t>刘长秀</t>
  </si>
  <si>
    <t>乔光于</t>
  </si>
  <si>
    <t>路口村大屋组</t>
  </si>
  <si>
    <t>乔万春</t>
  </si>
  <si>
    <t>谢美英</t>
  </si>
  <si>
    <t>路口大屋</t>
  </si>
  <si>
    <t>田团员</t>
  </si>
  <si>
    <t>乔华东</t>
  </si>
  <si>
    <t>乔植</t>
  </si>
  <si>
    <t>沈清</t>
  </si>
  <si>
    <t>路口农科</t>
  </si>
  <si>
    <t>陈务喜</t>
  </si>
  <si>
    <t>罗红霞</t>
  </si>
  <si>
    <t>甘小辉</t>
  </si>
  <si>
    <t>甘强</t>
  </si>
  <si>
    <t>路口金桥</t>
  </si>
  <si>
    <t>丁国桂</t>
  </si>
  <si>
    <t>甘祥雄</t>
  </si>
  <si>
    <t>甘家保</t>
  </si>
  <si>
    <t>王金莲</t>
  </si>
  <si>
    <t>甘新建</t>
  </si>
  <si>
    <t>黎敏生</t>
  </si>
  <si>
    <t>黎达</t>
  </si>
  <si>
    <t>曹柳柳</t>
  </si>
  <si>
    <t>黎恒宇</t>
  </si>
  <si>
    <t>卢三元</t>
  </si>
  <si>
    <t>曹会洪</t>
  </si>
  <si>
    <t>曹爽</t>
  </si>
  <si>
    <t>曹宇球</t>
  </si>
  <si>
    <t>路口村板一组</t>
  </si>
  <si>
    <t>甘永清</t>
  </si>
  <si>
    <t>丁木兰</t>
  </si>
  <si>
    <t>甘金华</t>
  </si>
  <si>
    <t>甘芳华</t>
  </si>
  <si>
    <t>路口村上四房组</t>
  </si>
  <si>
    <t>甘建春</t>
  </si>
  <si>
    <t>胡树容</t>
  </si>
  <si>
    <t>乔毅</t>
  </si>
  <si>
    <t>乔丙云</t>
  </si>
  <si>
    <t>吴冬莲</t>
  </si>
  <si>
    <t>路口村板子垅</t>
  </si>
  <si>
    <t>曹维忠</t>
  </si>
  <si>
    <t>丁双喜</t>
  </si>
  <si>
    <t>路口村下铺组</t>
  </si>
  <si>
    <t>y</t>
  </si>
  <si>
    <t>王炎明</t>
  </si>
  <si>
    <t>谌小莲</t>
  </si>
  <si>
    <t>王景华</t>
  </si>
  <si>
    <t>王诗萌</t>
  </si>
  <si>
    <t>路口村老屋组</t>
  </si>
  <si>
    <t>徐爱明</t>
  </si>
  <si>
    <t>乔新模</t>
  </si>
  <si>
    <t>乔元芳</t>
  </si>
  <si>
    <t>公公</t>
  </si>
  <si>
    <t>吴苦珍</t>
  </si>
  <si>
    <t>婆婆</t>
  </si>
  <si>
    <t>乔红阳</t>
  </si>
  <si>
    <t>路口村田家组</t>
  </si>
  <si>
    <t>田洪云</t>
  </si>
  <si>
    <t>张再新</t>
  </si>
  <si>
    <t>母亲</t>
  </si>
  <si>
    <t>瞿香玲</t>
  </si>
  <si>
    <t>王志辉</t>
  </si>
  <si>
    <t>王子溪</t>
  </si>
  <si>
    <t>姜畈村</t>
  </si>
  <si>
    <t>姜畈远铺</t>
  </si>
  <si>
    <t>苏正军</t>
  </si>
  <si>
    <t>苏勇</t>
  </si>
  <si>
    <t>瞿青珍</t>
  </si>
  <si>
    <t>苏海云</t>
  </si>
  <si>
    <t>苏菀霞</t>
  </si>
  <si>
    <t>苏圣</t>
  </si>
  <si>
    <t>艾三梅</t>
  </si>
  <si>
    <t>苏国良</t>
  </si>
  <si>
    <t>姜畈刘道</t>
  </si>
  <si>
    <t>任新民</t>
  </si>
  <si>
    <t>任萌睿</t>
  </si>
  <si>
    <t>任玥汐</t>
  </si>
  <si>
    <t>任荣</t>
  </si>
  <si>
    <t>姜畈大屋</t>
  </si>
  <si>
    <t>沈文彬</t>
  </si>
  <si>
    <t>沈文强</t>
  </si>
  <si>
    <t>敖岳玲</t>
  </si>
  <si>
    <t>黄冬梅</t>
  </si>
  <si>
    <t>沈友良</t>
  </si>
  <si>
    <t>沈且爹</t>
  </si>
  <si>
    <t>祖父母或外祖父母</t>
  </si>
  <si>
    <t>沈欣妍</t>
  </si>
  <si>
    <t>姜畈冷水</t>
  </si>
  <si>
    <t>姚普凡</t>
  </si>
  <si>
    <t>蒋淑元</t>
  </si>
  <si>
    <t>杜德其</t>
  </si>
  <si>
    <t>姜银秀</t>
  </si>
  <si>
    <t>姜畈高桥</t>
  </si>
  <si>
    <t>卢神佑</t>
  </si>
  <si>
    <t>刘冬梅</t>
  </si>
  <si>
    <t>卢奇</t>
  </si>
  <si>
    <t>姜畈下屋</t>
  </si>
  <si>
    <t>胡保林</t>
  </si>
  <si>
    <t>商月兰</t>
  </si>
  <si>
    <t>姜畈杨村</t>
  </si>
  <si>
    <t>方金生</t>
  </si>
  <si>
    <t>戴玉香</t>
  </si>
  <si>
    <t>方卫</t>
  </si>
  <si>
    <t>姜畈中屋</t>
  </si>
  <si>
    <t>廖锦铖</t>
  </si>
  <si>
    <t>戴平珍</t>
  </si>
  <si>
    <t>廖会祥</t>
  </si>
  <si>
    <t>廖欣</t>
  </si>
  <si>
    <t>何海霞</t>
  </si>
  <si>
    <t>姜畈下咀</t>
  </si>
  <si>
    <t>张英珍</t>
  </si>
  <si>
    <t>周苡安</t>
  </si>
  <si>
    <t>周维</t>
  </si>
  <si>
    <t>周小明</t>
  </si>
  <si>
    <t>高容</t>
  </si>
  <si>
    <t>周细元</t>
  </si>
  <si>
    <t>姚长清</t>
  </si>
  <si>
    <t>姜畈村中屋组</t>
  </si>
  <si>
    <t>涂青梅</t>
  </si>
  <si>
    <t>林谷秋</t>
  </si>
  <si>
    <t>林家豪</t>
  </si>
  <si>
    <t>姜畈村同心组</t>
  </si>
  <si>
    <t>郑冬生</t>
  </si>
  <si>
    <t>陈如意</t>
  </si>
  <si>
    <t>郑亚辉</t>
  </si>
  <si>
    <t>郑呈睿</t>
  </si>
  <si>
    <t>姜畈村远铺组</t>
  </si>
  <si>
    <t>杜新华</t>
  </si>
  <si>
    <t>杜勇</t>
  </si>
  <si>
    <t>杜哲宇</t>
  </si>
  <si>
    <t>姜畈村大畈组</t>
  </si>
  <si>
    <t>沈伟生</t>
  </si>
  <si>
    <t>沈复良</t>
  </si>
  <si>
    <t>郭幼军</t>
  </si>
  <si>
    <t>沈凯</t>
  </si>
  <si>
    <t>沈卓</t>
  </si>
  <si>
    <t>江湖村</t>
  </si>
  <si>
    <t>江湖友谊</t>
  </si>
  <si>
    <t>梁亚妹</t>
  </si>
  <si>
    <t>王学礼</t>
  </si>
  <si>
    <t>王聪</t>
  </si>
  <si>
    <t>江湖高家</t>
  </si>
  <si>
    <t>姜靖琪</t>
  </si>
  <si>
    <t>姜鹏</t>
  </si>
  <si>
    <t>吴芳</t>
  </si>
  <si>
    <t>姜文希</t>
  </si>
  <si>
    <t>江湖陆家</t>
  </si>
  <si>
    <t>刘琪</t>
  </si>
  <si>
    <t>刘修文</t>
  </si>
  <si>
    <t>杨一群</t>
  </si>
  <si>
    <t>刘永航</t>
  </si>
  <si>
    <t>丁雅微</t>
  </si>
  <si>
    <t>李嘉胤</t>
  </si>
  <si>
    <t>丁欣怡</t>
  </si>
  <si>
    <t>丁晓波</t>
  </si>
  <si>
    <t>江湖卢家</t>
  </si>
  <si>
    <t>李冬连</t>
  </si>
  <si>
    <t>姜维</t>
  </si>
  <si>
    <t>伍雅婷</t>
  </si>
  <si>
    <t>姜志莹</t>
  </si>
  <si>
    <t>罗利</t>
  </si>
  <si>
    <t>罗金贵</t>
  </si>
  <si>
    <t>李菊香</t>
  </si>
  <si>
    <t>罗佩</t>
  </si>
  <si>
    <t>罗佳伟</t>
  </si>
  <si>
    <t>罗征征</t>
  </si>
  <si>
    <t>罗双贵</t>
  </si>
  <si>
    <t>刘小红</t>
  </si>
  <si>
    <t>罗橙</t>
  </si>
  <si>
    <t>江湖村卢家组</t>
  </si>
  <si>
    <t>卢圳峰</t>
  </si>
  <si>
    <t>卢飞雪</t>
  </si>
  <si>
    <t>邓后春</t>
  </si>
  <si>
    <t>江湖村陆家组</t>
  </si>
  <si>
    <t>刘伍保</t>
  </si>
  <si>
    <t>姚金秀</t>
  </si>
  <si>
    <t>刘天逸</t>
  </si>
  <si>
    <t>刘敏</t>
  </si>
  <si>
    <t>刘欣颖</t>
  </si>
  <si>
    <t>丁玲</t>
  </si>
  <si>
    <t>刘焰焰</t>
  </si>
  <si>
    <t>江湖村年鱼组</t>
  </si>
  <si>
    <t>卢文秀</t>
  </si>
  <si>
    <t>冯有根</t>
  </si>
  <si>
    <t>冯军</t>
  </si>
  <si>
    <t>卢家组</t>
  </si>
  <si>
    <t>卢盛伍</t>
  </si>
  <si>
    <t>王容</t>
  </si>
  <si>
    <t>卢威</t>
  </si>
  <si>
    <t>枧冲村</t>
  </si>
  <si>
    <t>枧冲菜家</t>
  </si>
  <si>
    <t>刘元久</t>
  </si>
  <si>
    <t>朱大林</t>
  </si>
  <si>
    <t>朱嘉娣</t>
  </si>
  <si>
    <t>郑伟君</t>
  </si>
  <si>
    <t>朱晶晶</t>
  </si>
  <si>
    <t>朱聪</t>
  </si>
  <si>
    <t>枧冲耀晨</t>
  </si>
  <si>
    <t>朱建波</t>
  </si>
  <si>
    <t>朱敬</t>
  </si>
  <si>
    <t>宋菊华</t>
  </si>
  <si>
    <t>枧冲白屋</t>
  </si>
  <si>
    <t>乔众</t>
  </si>
  <si>
    <t>乔新盛</t>
  </si>
  <si>
    <t>乔锦程</t>
  </si>
  <si>
    <t>甘兰英</t>
  </si>
  <si>
    <t>枧冲港屋</t>
  </si>
  <si>
    <t>朱四明</t>
  </si>
  <si>
    <t>朱志海</t>
  </si>
  <si>
    <t>枧冲村耀晨组</t>
  </si>
  <si>
    <t>朱明安</t>
  </si>
  <si>
    <t>朱猛军</t>
  </si>
  <si>
    <t>朱梓菱</t>
  </si>
  <si>
    <t>李俐霞</t>
  </si>
  <si>
    <t>黄皋村</t>
  </si>
  <si>
    <t>黄皋卢家</t>
  </si>
  <si>
    <t>邱正奇</t>
  </si>
  <si>
    <t>邱定一</t>
  </si>
  <si>
    <t>黄皋牌楼</t>
  </si>
  <si>
    <t>沈爱明</t>
  </si>
  <si>
    <t>黄琼</t>
  </si>
  <si>
    <t>沈旺</t>
  </si>
  <si>
    <t>黄皋刘家</t>
  </si>
  <si>
    <t>张玉香</t>
  </si>
  <si>
    <t>龚国庆</t>
  </si>
  <si>
    <t>黄皋盘龙</t>
  </si>
  <si>
    <t>杨应龙</t>
  </si>
  <si>
    <t>曾小香</t>
  </si>
  <si>
    <t>杨本性</t>
  </si>
  <si>
    <t>沈道学</t>
  </si>
  <si>
    <t>沈慧琦</t>
  </si>
  <si>
    <t>沈天宇</t>
  </si>
  <si>
    <t>沈建平</t>
  </si>
  <si>
    <t>曾桃香</t>
  </si>
  <si>
    <t>沈慧婷</t>
  </si>
  <si>
    <t>陈芳芳</t>
  </si>
  <si>
    <t>黄皋村龚家组</t>
  </si>
  <si>
    <t>刘平英</t>
  </si>
  <si>
    <t>沈新华</t>
  </si>
  <si>
    <t>黄皋村邱家组</t>
  </si>
  <si>
    <t>张小林</t>
  </si>
  <si>
    <t>丁群英</t>
  </si>
  <si>
    <t>黄皋村盘龙组</t>
  </si>
  <si>
    <t>林小九</t>
  </si>
  <si>
    <t>周正清</t>
  </si>
  <si>
    <t>周念鑫</t>
  </si>
  <si>
    <t>凤形组</t>
  </si>
  <si>
    <t>余元辉</t>
  </si>
  <si>
    <t>曹继良</t>
  </si>
  <si>
    <t>曹英格</t>
  </si>
  <si>
    <t>孙思</t>
  </si>
  <si>
    <t>曹鸿</t>
  </si>
  <si>
    <t>排楼组</t>
  </si>
  <si>
    <t>方从久</t>
  </si>
  <si>
    <t>沈木荣</t>
  </si>
  <si>
    <t>方龙梅</t>
  </si>
  <si>
    <t>沈莹</t>
  </si>
  <si>
    <t>沈正航</t>
  </si>
  <si>
    <t>黄皋村大屋组</t>
  </si>
  <si>
    <t>黄普林</t>
  </si>
  <si>
    <t>黄泽敏</t>
  </si>
  <si>
    <t>沈怀佑</t>
  </si>
  <si>
    <t>吴冬桂</t>
  </si>
  <si>
    <t>和平组</t>
  </si>
  <si>
    <t>刘香云</t>
  </si>
  <si>
    <t>李练福</t>
  </si>
  <si>
    <t>李淼清</t>
  </si>
  <si>
    <t>李焱</t>
  </si>
  <si>
    <t>白荆村</t>
  </si>
  <si>
    <t>白荆村下畈组</t>
  </si>
  <si>
    <t>金平湘</t>
  </si>
  <si>
    <t>丁新明</t>
  </si>
  <si>
    <t>丁诗涵</t>
  </si>
  <si>
    <t>丁诗钰</t>
  </si>
  <si>
    <t>丁凯</t>
  </si>
  <si>
    <t>白荆范家</t>
  </si>
  <si>
    <t>江木兰</t>
  </si>
  <si>
    <t>黄小香</t>
  </si>
  <si>
    <t>江秋良</t>
  </si>
  <si>
    <t>江彤彤</t>
  </si>
  <si>
    <t>江山</t>
  </si>
  <si>
    <t>白荆后屋</t>
  </si>
  <si>
    <t>丁智宇</t>
  </si>
  <si>
    <t>汪云英</t>
  </si>
  <si>
    <t>丁魁</t>
  </si>
  <si>
    <t>丁伟杰</t>
  </si>
  <si>
    <t>丁慧婷</t>
  </si>
  <si>
    <t>白荆太平</t>
  </si>
  <si>
    <t>吴宇辰</t>
  </si>
  <si>
    <t>吴维付</t>
  </si>
  <si>
    <t>吴雨涵</t>
  </si>
  <si>
    <t>向桃英</t>
  </si>
  <si>
    <t>白荆瞿家</t>
  </si>
  <si>
    <t>谢夭秀</t>
  </si>
  <si>
    <t>丁元保</t>
  </si>
  <si>
    <t>丁建勇</t>
  </si>
  <si>
    <t>丁鹏程</t>
  </si>
  <si>
    <t>白荆大山</t>
  </si>
  <si>
    <t>杨三明</t>
  </si>
  <si>
    <t>杨俊熙</t>
  </si>
  <si>
    <t>杨默媛</t>
  </si>
  <si>
    <t>江伍元</t>
  </si>
  <si>
    <t>杨林芳</t>
  </si>
  <si>
    <t>白荆联合</t>
  </si>
  <si>
    <t>黄秋梅</t>
  </si>
  <si>
    <t>江八保</t>
  </si>
  <si>
    <t>江国旗</t>
  </si>
  <si>
    <t>白荆姚家</t>
  </si>
  <si>
    <t>谢青秀</t>
  </si>
  <si>
    <t>张三清</t>
  </si>
  <si>
    <t>张一一</t>
  </si>
  <si>
    <t>白荆三花</t>
  </si>
  <si>
    <t>汤庆生</t>
  </si>
  <si>
    <t>李美荣</t>
  </si>
  <si>
    <t>李斌</t>
  </si>
  <si>
    <t>李爱军</t>
  </si>
  <si>
    <t>杨小香</t>
  </si>
  <si>
    <t>李烨</t>
  </si>
  <si>
    <t>李璟桉</t>
  </si>
  <si>
    <t>白荆毛家</t>
  </si>
  <si>
    <t>丁文兵</t>
  </si>
  <si>
    <t>丁日升</t>
  </si>
  <si>
    <t>杜腊秀</t>
  </si>
  <si>
    <t>卢雯轩</t>
  </si>
  <si>
    <t>卢盛云</t>
  </si>
  <si>
    <t>姚银秀</t>
  </si>
  <si>
    <t>卢文昊</t>
  </si>
  <si>
    <t>谢丽敏</t>
  </si>
  <si>
    <t>白荆贯湾</t>
  </si>
  <si>
    <t>谢玉平</t>
  </si>
  <si>
    <t>丁炳海</t>
  </si>
  <si>
    <t>汤红梅</t>
  </si>
  <si>
    <t>丁天保</t>
  </si>
  <si>
    <t>丁溪</t>
  </si>
  <si>
    <t>白荆李家</t>
  </si>
  <si>
    <t>李建新</t>
  </si>
  <si>
    <t>谢顺全</t>
  </si>
  <si>
    <t>李湛</t>
  </si>
  <si>
    <t>李新年</t>
  </si>
  <si>
    <t>沈兰英</t>
  </si>
  <si>
    <t>李进</t>
  </si>
  <si>
    <t>李梓萱</t>
  </si>
  <si>
    <t>白荆大屋</t>
  </si>
  <si>
    <t>李小阳</t>
  </si>
  <si>
    <t>李志刚</t>
  </si>
  <si>
    <t>赵丹</t>
  </si>
  <si>
    <t>谢贵珍</t>
  </si>
  <si>
    <t>李紫怡</t>
  </si>
  <si>
    <t>李子岳</t>
  </si>
  <si>
    <t>白荆章家</t>
  </si>
  <si>
    <t>朱发香</t>
  </si>
  <si>
    <t>章雨春</t>
  </si>
  <si>
    <t>白荆石坳</t>
  </si>
  <si>
    <t>向金连</t>
  </si>
  <si>
    <t>秦新球</t>
  </si>
  <si>
    <t>白荆上畈</t>
  </si>
  <si>
    <t>杜小年</t>
  </si>
  <si>
    <t>丁文胜</t>
  </si>
  <si>
    <t>丁杜超</t>
  </si>
  <si>
    <t>胡灿</t>
  </si>
  <si>
    <t>丁犇</t>
  </si>
  <si>
    <t>丁垚</t>
  </si>
  <si>
    <t>姚琼</t>
  </si>
  <si>
    <t>姚和平</t>
  </si>
  <si>
    <t>杨垂</t>
  </si>
  <si>
    <t>李幼善</t>
  </si>
  <si>
    <t>谢香平</t>
  </si>
  <si>
    <t>谢腊桂</t>
  </si>
  <si>
    <t>李思奇</t>
  </si>
  <si>
    <t>白荆宋家</t>
  </si>
  <si>
    <t>曹琪琪</t>
  </si>
  <si>
    <t>杜林树</t>
  </si>
  <si>
    <t>何金秋</t>
  </si>
  <si>
    <t>杜松柏</t>
  </si>
  <si>
    <t>杜宇轩</t>
  </si>
  <si>
    <t>沈桃英</t>
  </si>
  <si>
    <t>王美容</t>
  </si>
  <si>
    <t>秦奇悦</t>
  </si>
  <si>
    <t>秦子豪</t>
  </si>
  <si>
    <t>秦国保</t>
  </si>
  <si>
    <t>秦金波</t>
  </si>
  <si>
    <t>丁四元</t>
  </si>
  <si>
    <t>梅国平</t>
  </si>
  <si>
    <t>胡会</t>
  </si>
  <si>
    <t>梅烛</t>
  </si>
  <si>
    <t>梅文见</t>
  </si>
  <si>
    <t>梅杰诚</t>
  </si>
  <si>
    <t>张小玲</t>
  </si>
  <si>
    <t>白荆村宋家组</t>
  </si>
  <si>
    <t>瞿诗华</t>
  </si>
  <si>
    <t>谢金玉</t>
  </si>
  <si>
    <t>瞿燕平</t>
  </si>
  <si>
    <t>瞿豪霸</t>
  </si>
  <si>
    <t>白荆村赵家组</t>
  </si>
  <si>
    <t>姚腊梅</t>
  </si>
  <si>
    <t>赵建平</t>
  </si>
  <si>
    <t>赵应龙</t>
  </si>
  <si>
    <t>黄亚根</t>
  </si>
  <si>
    <t>赵盈荧</t>
  </si>
  <si>
    <t>赵雨辰</t>
  </si>
  <si>
    <t>白荆村铁坳组</t>
  </si>
  <si>
    <t>杨运良</t>
  </si>
  <si>
    <t>姚三平</t>
  </si>
  <si>
    <t>杨炯</t>
  </si>
  <si>
    <t>黄雪琴</t>
  </si>
  <si>
    <t>杨沐晨</t>
  </si>
  <si>
    <t>黄铉祎</t>
  </si>
  <si>
    <t>白荆村仙阳组</t>
  </si>
  <si>
    <t>余木荣</t>
  </si>
  <si>
    <t>杨裕明</t>
  </si>
  <si>
    <t>杨彬</t>
  </si>
  <si>
    <t>金星组</t>
  </si>
  <si>
    <t>谢秋田</t>
  </si>
  <si>
    <t>詹小主</t>
  </si>
  <si>
    <t>詹克维</t>
  </si>
  <si>
    <t>徐亚林</t>
  </si>
  <si>
    <t>詹熙煜</t>
  </si>
  <si>
    <t>陆城镇农村低边详细台账</t>
  </si>
  <si>
    <t>陆城镇</t>
  </si>
  <si>
    <t>泾港村</t>
  </si>
  <si>
    <t>泾港村大屋组</t>
  </si>
  <si>
    <t>沈爱华</t>
  </si>
  <si>
    <t>姚志敏</t>
  </si>
  <si>
    <t>泾港村堤坳组</t>
  </si>
  <si>
    <t>丁胜英</t>
  </si>
  <si>
    <t>万运华</t>
  </si>
  <si>
    <t>泾港村东风组</t>
  </si>
  <si>
    <t>郭建军</t>
  </si>
  <si>
    <t>谢水秀</t>
  </si>
  <si>
    <t>王桂华</t>
  </si>
  <si>
    <t>王雄</t>
  </si>
  <si>
    <t>沈维林</t>
  </si>
  <si>
    <t>邓岳秀</t>
  </si>
  <si>
    <t>泾港村柳树组</t>
  </si>
  <si>
    <t>谢凤平</t>
  </si>
  <si>
    <t>杨永清</t>
  </si>
  <si>
    <t>张姣</t>
  </si>
  <si>
    <t>（本人）</t>
  </si>
  <si>
    <t>万林</t>
  </si>
  <si>
    <t>（丈夫）</t>
  </si>
  <si>
    <t>万梦洁</t>
  </si>
  <si>
    <t>（女儿）</t>
  </si>
  <si>
    <t>万张子旭</t>
  </si>
  <si>
    <t>枫桥湖村</t>
  </si>
  <si>
    <t>胥卢畈组</t>
  </si>
  <si>
    <t>杨秋波</t>
  </si>
  <si>
    <t>杨思远</t>
  </si>
  <si>
    <t>枫桥湖村胥卢畈组</t>
  </si>
  <si>
    <t>闾艳平</t>
  </si>
  <si>
    <t>枫桥湖村胡家垅组</t>
  </si>
  <si>
    <t>谌现罗</t>
  </si>
  <si>
    <t>胡端阳</t>
  </si>
  <si>
    <t>谌启志</t>
  </si>
  <si>
    <t>枫桥湖村三房组</t>
  </si>
  <si>
    <t>邓金香</t>
  </si>
  <si>
    <t>高大爽</t>
  </si>
  <si>
    <t>高新云</t>
  </si>
  <si>
    <t>枫桥湖村新建组</t>
  </si>
  <si>
    <t>谢冰桃</t>
  </si>
  <si>
    <t>李桑如</t>
  </si>
  <si>
    <t>李思如</t>
  </si>
  <si>
    <t>李伟军</t>
  </si>
  <si>
    <t>枫桥湖村二组</t>
  </si>
  <si>
    <t>张强</t>
  </si>
  <si>
    <t>张颖</t>
  </si>
  <si>
    <t>张建平</t>
  </si>
  <si>
    <t>吴胡英</t>
  </si>
  <si>
    <t>枫桥湖村胥卢畈</t>
  </si>
  <si>
    <t>余以明</t>
  </si>
  <si>
    <t>马丹丹</t>
  </si>
  <si>
    <t>黎细连</t>
  </si>
  <si>
    <t>余金朋</t>
  </si>
  <si>
    <t>余俊煦</t>
  </si>
  <si>
    <t>余峻哲</t>
  </si>
  <si>
    <t>枫桥湖村余家组</t>
  </si>
  <si>
    <t>王梅香</t>
  </si>
  <si>
    <t>余志林</t>
  </si>
  <si>
    <t>龙娟</t>
  </si>
  <si>
    <t>余昕宸</t>
  </si>
  <si>
    <t>余凡平</t>
  </si>
  <si>
    <t>三房组</t>
  </si>
  <si>
    <t>曾伊旬</t>
  </si>
  <si>
    <t>曾兴</t>
  </si>
  <si>
    <t>父亲</t>
  </si>
  <si>
    <t>李宇晨</t>
  </si>
  <si>
    <t>枫桥湖村胡卢家组</t>
  </si>
  <si>
    <t>李桂田</t>
  </si>
  <si>
    <t>冷月华</t>
  </si>
  <si>
    <t>枫桥湖村洛家岔组</t>
  </si>
  <si>
    <t>谌佳良</t>
  </si>
  <si>
    <t>谌旭</t>
  </si>
  <si>
    <t>任亚玲</t>
  </si>
  <si>
    <t>李海州</t>
  </si>
  <si>
    <t>刘欣怡</t>
  </si>
  <si>
    <t>张红英</t>
  </si>
  <si>
    <t>胡甘云</t>
  </si>
  <si>
    <t>彭泽明</t>
  </si>
  <si>
    <t>彭佳林</t>
  </si>
  <si>
    <t>枫桥湖村六组</t>
  </si>
  <si>
    <t>曾海玉</t>
  </si>
  <si>
    <t>谌艳玲</t>
  </si>
  <si>
    <t>谌李好</t>
  </si>
  <si>
    <t>李三蛟</t>
  </si>
  <si>
    <t>女婿</t>
  </si>
  <si>
    <t>谌淑锦</t>
  </si>
  <si>
    <t>枫桥湖村大古山组</t>
  </si>
  <si>
    <t>郑菊兰</t>
  </si>
  <si>
    <t>陈慈云</t>
  </si>
  <si>
    <t>枫桥湖村乌石咀组</t>
  </si>
  <si>
    <t>郑艳丽</t>
  </si>
  <si>
    <t>龚时雨</t>
  </si>
  <si>
    <t>龚昳熠</t>
  </si>
  <si>
    <t>（儿子）</t>
  </si>
  <si>
    <t>龚辰晨</t>
  </si>
  <si>
    <t>丁山村</t>
  </si>
  <si>
    <t>丁山村前汤家组</t>
  </si>
  <si>
    <t>侯美莲</t>
  </si>
  <si>
    <t>罗子豪</t>
  </si>
  <si>
    <t>罗传明</t>
  </si>
  <si>
    <t>罗文兵</t>
  </si>
  <si>
    <t>丁山村前进组</t>
  </si>
  <si>
    <t>章元法</t>
  </si>
  <si>
    <t>曾春贞</t>
  </si>
  <si>
    <t>陈莲芳</t>
  </si>
  <si>
    <t>谢倩云</t>
  </si>
  <si>
    <t>谢芳良</t>
  </si>
  <si>
    <t>谢丽文</t>
  </si>
  <si>
    <t>刘青</t>
  </si>
  <si>
    <t>丁山村大众组组</t>
  </si>
  <si>
    <t>牛丹</t>
  </si>
  <si>
    <t>肖竹兰</t>
  </si>
  <si>
    <t>肖欢</t>
  </si>
  <si>
    <t>肖礼芳</t>
  </si>
  <si>
    <t>肖礼骞</t>
  </si>
  <si>
    <t>丁秋珍</t>
  </si>
  <si>
    <t>刘彬</t>
  </si>
  <si>
    <t>刘平波</t>
  </si>
  <si>
    <t>丁山村大众组</t>
  </si>
  <si>
    <t>曹剑</t>
  </si>
  <si>
    <t>陈菊香</t>
  </si>
  <si>
    <t>曹志林</t>
  </si>
  <si>
    <t>丁山村苦竹组</t>
  </si>
  <si>
    <t>张宏宇</t>
  </si>
  <si>
    <t>张庆祥</t>
  </si>
  <si>
    <t>丁新莲</t>
  </si>
  <si>
    <t>丁山村团结组</t>
  </si>
  <si>
    <t>曾帅</t>
  </si>
  <si>
    <t>曾庆雨</t>
  </si>
  <si>
    <t>宋燕妮</t>
  </si>
  <si>
    <t>曾熙</t>
  </si>
  <si>
    <t>白泥湖村</t>
  </si>
  <si>
    <t>塘湾组</t>
  </si>
  <si>
    <t>王美珍</t>
  </si>
  <si>
    <t>黄仕林</t>
  </si>
  <si>
    <t>白泥湖村重阳组</t>
  </si>
  <si>
    <t>陈冬伍</t>
  </si>
  <si>
    <t>吴雄波</t>
  </si>
  <si>
    <t>田益妈</t>
  </si>
  <si>
    <t>吴贤军</t>
  </si>
  <si>
    <t>田双喜</t>
  </si>
  <si>
    <t>吴锐</t>
  </si>
  <si>
    <t>吴广然</t>
  </si>
  <si>
    <t>吴欣然</t>
  </si>
  <si>
    <t>白泥湖村塘湾组</t>
  </si>
  <si>
    <t>杨四兰</t>
  </si>
  <si>
    <t>郭克尤</t>
  </si>
  <si>
    <t>白泥湖村易垸组</t>
  </si>
  <si>
    <t>郭建纯</t>
  </si>
  <si>
    <t>赵世华</t>
  </si>
  <si>
    <t>白泥湖村新塘组</t>
  </si>
  <si>
    <t>肖宇豪</t>
  </si>
  <si>
    <t>胡叔军</t>
  </si>
  <si>
    <t>肖诗军</t>
  </si>
  <si>
    <t>李枚</t>
  </si>
  <si>
    <t>唐伟平</t>
  </si>
  <si>
    <t>唐浯微</t>
  </si>
  <si>
    <t>白泥湖村潘家组</t>
  </si>
  <si>
    <t>毛五元</t>
  </si>
  <si>
    <t>丁观松</t>
  </si>
  <si>
    <t>白泥湖村三角组</t>
  </si>
  <si>
    <t>吴楷锋</t>
  </si>
  <si>
    <t>瞿腊贵</t>
  </si>
  <si>
    <t>吴贤新</t>
  </si>
  <si>
    <t>吴跃龙</t>
  </si>
  <si>
    <t>吴建国</t>
  </si>
  <si>
    <t>施小英</t>
  </si>
  <si>
    <t>吴贤光</t>
  </si>
  <si>
    <t>白泥湖村复兴组</t>
  </si>
  <si>
    <t>向国强</t>
  </si>
  <si>
    <t>刘小菊</t>
  </si>
  <si>
    <t>向忠玉</t>
  </si>
  <si>
    <t>彭连英</t>
  </si>
  <si>
    <t>黄江浩</t>
  </si>
  <si>
    <t>绳会</t>
  </si>
  <si>
    <t>郭芹元</t>
  </si>
  <si>
    <t>郭程程</t>
  </si>
  <si>
    <t>基隆村</t>
  </si>
  <si>
    <t>朱家组</t>
  </si>
  <si>
    <t>李仕贵</t>
  </si>
  <si>
    <t>刘咏梅</t>
  </si>
  <si>
    <t>李博文</t>
  </si>
  <si>
    <t>朱卢组</t>
  </si>
  <si>
    <t>李三春</t>
  </si>
  <si>
    <t>卢洪拾</t>
  </si>
  <si>
    <t>汤家组</t>
  </si>
  <si>
    <t>程引子</t>
  </si>
  <si>
    <t>卢三明</t>
  </si>
  <si>
    <t>基隆村曾家组</t>
  </si>
  <si>
    <t>李小银</t>
  </si>
  <si>
    <t>曾建军</t>
  </si>
  <si>
    <t>基隆村杨家组</t>
  </si>
  <si>
    <t>杨一诺</t>
  </si>
  <si>
    <t>杨阳</t>
  </si>
  <si>
    <t>李熳</t>
  </si>
  <si>
    <t>杨金阶</t>
  </si>
  <si>
    <t>李玲英</t>
  </si>
  <si>
    <t>基隆村铺上组</t>
  </si>
  <si>
    <t>李四华</t>
  </si>
  <si>
    <t>葛金香</t>
  </si>
  <si>
    <t>李挺</t>
  </si>
  <si>
    <t>江兰秀</t>
  </si>
  <si>
    <t>江兰秀（户主）</t>
  </si>
  <si>
    <t>丁炳炎（儿子）</t>
  </si>
  <si>
    <t>徐三九（儿媳）</t>
  </si>
  <si>
    <t>丁长清（丈夫）</t>
  </si>
  <si>
    <t>基隆村庙地组</t>
  </si>
  <si>
    <t>王平方</t>
  </si>
  <si>
    <t>黄新红</t>
  </si>
  <si>
    <t>黄振煜</t>
  </si>
  <si>
    <t>基隆村沈家组</t>
  </si>
  <si>
    <t>李秋梅</t>
  </si>
  <si>
    <t>周国富</t>
  </si>
  <si>
    <t>基隆村东头组</t>
  </si>
  <si>
    <t>李海波</t>
  </si>
  <si>
    <t>李友</t>
  </si>
  <si>
    <t>基隆村西头组</t>
  </si>
  <si>
    <t>李大和</t>
  </si>
  <si>
    <t>李明</t>
  </si>
  <si>
    <t>冯喜田</t>
  </si>
  <si>
    <t>李泽恒</t>
  </si>
  <si>
    <t>基隆村李家桥组</t>
  </si>
  <si>
    <t>刘小生</t>
  </si>
  <si>
    <t>刘玲</t>
  </si>
  <si>
    <t>基隆村丁家组</t>
  </si>
  <si>
    <t>叶层英</t>
  </si>
  <si>
    <t>徐绘</t>
  </si>
  <si>
    <t>程召刚</t>
  </si>
  <si>
    <t>程越</t>
  </si>
  <si>
    <t>周彩娥</t>
  </si>
  <si>
    <t>程超</t>
  </si>
  <si>
    <t>基隆村汤家组</t>
  </si>
  <si>
    <t>邓金生</t>
  </si>
  <si>
    <t>谢尽珍</t>
  </si>
  <si>
    <t>黄世维</t>
  </si>
  <si>
    <t>穆玉霜</t>
  </si>
  <si>
    <t>黄曼雨</t>
  </si>
  <si>
    <t>李炎年</t>
  </si>
  <si>
    <t>李从槐</t>
  </si>
  <si>
    <t>黄素兰</t>
  </si>
  <si>
    <t>刘素兰</t>
  </si>
  <si>
    <t>基隆村埔上组</t>
  </si>
  <si>
    <t>朱小平</t>
  </si>
  <si>
    <t>邓志军</t>
  </si>
  <si>
    <t>邓杰</t>
  </si>
  <si>
    <t>丁小英</t>
  </si>
  <si>
    <t>李力</t>
  </si>
  <si>
    <t>李叶桐</t>
  </si>
  <si>
    <t>李大丰</t>
  </si>
  <si>
    <t>李远航</t>
  </si>
  <si>
    <t>赵夭梅</t>
  </si>
  <si>
    <t>李美平</t>
  </si>
  <si>
    <t>刘洋萍</t>
  </si>
  <si>
    <t>曹文波</t>
  </si>
  <si>
    <t>曹志</t>
  </si>
  <si>
    <t>周滔</t>
  </si>
  <si>
    <t>曹泽雨</t>
  </si>
  <si>
    <t>乔建容</t>
  </si>
  <si>
    <t>吴明华</t>
  </si>
  <si>
    <t>基隆村程家组</t>
  </si>
  <si>
    <t>张育恩</t>
  </si>
  <si>
    <t>程力</t>
  </si>
  <si>
    <t>程熠郎</t>
  </si>
  <si>
    <t>基隆村朱家组</t>
  </si>
  <si>
    <t>朱爱华</t>
  </si>
  <si>
    <t>张凤伟</t>
  </si>
  <si>
    <t>才连英</t>
  </si>
  <si>
    <t>程志强</t>
  </si>
  <si>
    <t>程鹏</t>
  </si>
  <si>
    <t>卢景</t>
  </si>
  <si>
    <t>李美林</t>
  </si>
  <si>
    <t>李美容</t>
  </si>
  <si>
    <t>丁志岗</t>
  </si>
  <si>
    <t>基隆村黄家组</t>
  </si>
  <si>
    <t>张香枚</t>
  </si>
  <si>
    <t>蔡忠新</t>
  </si>
  <si>
    <t>基隆村笠埜组</t>
  </si>
  <si>
    <t>郭玉秀</t>
  </si>
  <si>
    <t>（户主）</t>
  </si>
  <si>
    <t>刘振家</t>
  </si>
  <si>
    <t>汤迪军</t>
  </si>
  <si>
    <t>杨金玉</t>
  </si>
  <si>
    <t>（妻子）</t>
  </si>
  <si>
    <t>基隆村闾家组</t>
  </si>
  <si>
    <t>刘继续</t>
  </si>
  <si>
    <t>邓春玉</t>
  </si>
  <si>
    <t>陆逊社区</t>
  </si>
  <si>
    <t>陆逊社区王家门组</t>
  </si>
  <si>
    <t>闵慕荣</t>
  </si>
  <si>
    <t>汤友元</t>
  </si>
  <si>
    <t>闵婕</t>
  </si>
  <si>
    <t>郑玉兰</t>
  </si>
  <si>
    <t>王永宏</t>
  </si>
  <si>
    <t>何兰英</t>
  </si>
  <si>
    <t>王怀全</t>
  </si>
  <si>
    <t>王烨</t>
  </si>
  <si>
    <t>王子萌</t>
  </si>
  <si>
    <t>陆逊社区苏家墩组</t>
  </si>
  <si>
    <t>周水连</t>
  </si>
  <si>
    <t>李志祥</t>
  </si>
  <si>
    <t>陆逊居委会胡家门组</t>
  </si>
  <si>
    <t>戴雅培</t>
  </si>
  <si>
    <t>李小容</t>
  </si>
  <si>
    <t>陆逊居陈家门组</t>
  </si>
  <si>
    <t>崔腊娥</t>
  </si>
  <si>
    <t>王俊程</t>
  </si>
  <si>
    <t>李云贵</t>
  </si>
  <si>
    <t>王关保</t>
  </si>
  <si>
    <t>陆逊居胡家门组</t>
  </si>
  <si>
    <t>谢锦</t>
  </si>
  <si>
    <t>谢三林</t>
  </si>
  <si>
    <t>严云英</t>
  </si>
  <si>
    <t>胡久香</t>
  </si>
  <si>
    <t>胡子琦</t>
  </si>
  <si>
    <t>苗四元</t>
  </si>
  <si>
    <t>胡子萱</t>
  </si>
  <si>
    <t>胡滔</t>
  </si>
  <si>
    <t>刘丹</t>
  </si>
  <si>
    <t>苏文玉</t>
  </si>
  <si>
    <t>苏新辉</t>
  </si>
  <si>
    <t>苏棚</t>
  </si>
  <si>
    <t>邓红英</t>
  </si>
  <si>
    <t>徐玲</t>
  </si>
  <si>
    <t>王一鸣</t>
  </si>
  <si>
    <t>柯新桂</t>
  </si>
  <si>
    <t>王怀华</t>
  </si>
  <si>
    <t>王文君</t>
  </si>
  <si>
    <t>王一诺</t>
  </si>
  <si>
    <t>陆城村</t>
  </si>
  <si>
    <t>陆城村桥头组</t>
  </si>
  <si>
    <t>刘洛均</t>
  </si>
  <si>
    <t>肖蒙</t>
  </si>
  <si>
    <t>陆城村南门组</t>
  </si>
  <si>
    <t>沈承起</t>
  </si>
  <si>
    <t>沈冰冰</t>
  </si>
  <si>
    <t>代桃英</t>
  </si>
  <si>
    <t>沈利华</t>
  </si>
  <si>
    <t>陆城村北门组</t>
  </si>
  <si>
    <t>彭伟军</t>
  </si>
  <si>
    <t>龚程</t>
  </si>
  <si>
    <t>叶美桂</t>
  </si>
  <si>
    <t>彭生政</t>
  </si>
  <si>
    <t>李游珍</t>
  </si>
  <si>
    <t>代志远</t>
  </si>
  <si>
    <t>陆城村文咀组</t>
  </si>
  <si>
    <t>代德保</t>
  </si>
  <si>
    <t>代倩</t>
  </si>
  <si>
    <t>施金秀</t>
  </si>
  <si>
    <t>聂林</t>
  </si>
  <si>
    <t>姚保珍</t>
  </si>
  <si>
    <t>蔡雨军</t>
  </si>
  <si>
    <t>陆城村寺湾组</t>
  </si>
  <si>
    <t>王振</t>
  </si>
  <si>
    <t>廖菊梅</t>
  </si>
  <si>
    <t>陆城村沙窝组</t>
  </si>
  <si>
    <t>廖长柏</t>
  </si>
  <si>
    <t>廖良军</t>
  </si>
  <si>
    <t>沈小春</t>
  </si>
  <si>
    <t>廖梓伊</t>
  </si>
  <si>
    <t>廖良民</t>
  </si>
  <si>
    <t>陆城村西门组</t>
  </si>
  <si>
    <t>丁如林</t>
  </si>
  <si>
    <t>涂元秀</t>
  </si>
  <si>
    <t>丁吾保</t>
  </si>
  <si>
    <t>付卫荣</t>
  </si>
  <si>
    <t>丁子涵</t>
  </si>
  <si>
    <t>沈珍喜</t>
  </si>
  <si>
    <t>曹军</t>
  </si>
  <si>
    <t>蔡芳英</t>
  </si>
  <si>
    <t>蒋解生</t>
  </si>
  <si>
    <t>蒋元霞</t>
  </si>
  <si>
    <t>胡小波</t>
  </si>
  <si>
    <t>胡欣</t>
  </si>
  <si>
    <t>胡越俊</t>
  </si>
  <si>
    <t>鲁银桂</t>
  </si>
  <si>
    <t>康学武</t>
  </si>
  <si>
    <t>康学武（</t>
  </si>
  <si>
    <t>李白玉</t>
  </si>
  <si>
    <t>康奕博</t>
  </si>
  <si>
    <t>钢铁村</t>
  </si>
  <si>
    <t>钢铁村燕窝组</t>
  </si>
  <si>
    <t>黄小元</t>
  </si>
  <si>
    <t>代和平</t>
  </si>
  <si>
    <t>代潇</t>
  </si>
  <si>
    <t>钢铁村汪家岭组</t>
  </si>
  <si>
    <t>林立香</t>
  </si>
  <si>
    <t>方次生</t>
  </si>
  <si>
    <t>方鹏</t>
  </si>
  <si>
    <t>钢铁村陈家门组</t>
  </si>
  <si>
    <t>李伍秀</t>
  </si>
  <si>
    <t>谭松柏</t>
  </si>
  <si>
    <t>钢铁村生咀塘组</t>
  </si>
  <si>
    <t>李玉兰</t>
  </si>
  <si>
    <t>谢平安</t>
  </si>
  <si>
    <t>钢铁村方大屋组</t>
  </si>
  <si>
    <t>徐洋秀</t>
  </si>
  <si>
    <t>曾神佑</t>
  </si>
  <si>
    <t>沈家冲组</t>
  </si>
  <si>
    <t>沈国生</t>
  </si>
  <si>
    <t>周丁秀</t>
  </si>
  <si>
    <t>汪家岭组</t>
  </si>
  <si>
    <t>任志刚</t>
  </si>
  <si>
    <t>吴清华</t>
  </si>
  <si>
    <t>方云光</t>
  </si>
  <si>
    <t>任佰胜</t>
  </si>
  <si>
    <t>香铺村</t>
  </si>
  <si>
    <t>香铺村大垅组</t>
  </si>
  <si>
    <t>李云山</t>
  </si>
  <si>
    <t>周腊梅</t>
  </si>
  <si>
    <t>香铺村南子冲组</t>
  </si>
  <si>
    <t>周新泉</t>
  </si>
  <si>
    <t>瞿秋良</t>
  </si>
  <si>
    <t>香铺村吴家门组</t>
  </si>
  <si>
    <t>徐建芬</t>
  </si>
  <si>
    <t>沈元秀</t>
  </si>
  <si>
    <t>彭丽军</t>
  </si>
  <si>
    <t>沈淑君</t>
  </si>
  <si>
    <t>骆赞军</t>
  </si>
  <si>
    <t>香铺村青山组</t>
  </si>
  <si>
    <t>彭蒲珍</t>
  </si>
  <si>
    <t>万亚初</t>
  </si>
  <si>
    <t>万子怡</t>
  </si>
  <si>
    <t>长岭街道农村低边详细台账</t>
  </si>
  <si>
    <t>长岭街道</t>
  </si>
  <si>
    <t>长岭村</t>
  </si>
  <si>
    <t>长岭村门头组</t>
  </si>
  <si>
    <t>黄红</t>
  </si>
  <si>
    <t>彭友明</t>
  </si>
  <si>
    <t>彭三英</t>
  </si>
  <si>
    <t>姚传铭</t>
  </si>
  <si>
    <t>长岭村丙祥组</t>
  </si>
  <si>
    <t>彭立瑞</t>
  </si>
  <si>
    <t>黄小群</t>
  </si>
  <si>
    <t>彭孝文</t>
  </si>
  <si>
    <t>彭孝顺</t>
  </si>
  <si>
    <t>彭孝玲</t>
  </si>
  <si>
    <t>丁兰英</t>
  </si>
  <si>
    <t>甘友根</t>
  </si>
  <si>
    <t>望城村</t>
  </si>
  <si>
    <t>望城村曾家组</t>
  </si>
  <si>
    <t>徐云松</t>
  </si>
  <si>
    <t>杨长庚</t>
  </si>
  <si>
    <t>望城村王家组</t>
  </si>
  <si>
    <t>李祖玉</t>
  </si>
  <si>
    <t>黄双林</t>
  </si>
  <si>
    <t>望城村柏树组</t>
  </si>
  <si>
    <t>周志平</t>
  </si>
  <si>
    <t>罗文芳</t>
  </si>
  <si>
    <t>周泽恩</t>
  </si>
  <si>
    <t>黄连瑛</t>
  </si>
  <si>
    <t>张美珍</t>
  </si>
  <si>
    <t>周金恒</t>
  </si>
  <si>
    <t>望城村湾屋组</t>
  </si>
  <si>
    <t>周检妹</t>
  </si>
  <si>
    <t>王樱晴</t>
  </si>
  <si>
    <t>王家赫</t>
  </si>
  <si>
    <t>望城村大圹组</t>
  </si>
  <si>
    <t>李艳</t>
  </si>
  <si>
    <t>李金树</t>
  </si>
  <si>
    <t>丁燕平</t>
  </si>
  <si>
    <t>望城村上桥组</t>
  </si>
  <si>
    <t>魏华山</t>
  </si>
  <si>
    <t>李名凯</t>
  </si>
  <si>
    <t>李亚丽</t>
  </si>
  <si>
    <t>李忠</t>
  </si>
  <si>
    <t>望城村戈湾组</t>
  </si>
  <si>
    <t>陈庸国</t>
  </si>
  <si>
    <t>谭金香</t>
  </si>
  <si>
    <t>望城村大塘组</t>
  </si>
  <si>
    <t>石爱英</t>
  </si>
  <si>
    <t>卢永华</t>
  </si>
  <si>
    <t>荆竹村</t>
  </si>
  <si>
    <t>李雨静</t>
  </si>
  <si>
    <t>阮秀珍</t>
  </si>
  <si>
    <t>张玉兰</t>
  </si>
  <si>
    <t>谢金汉</t>
  </si>
  <si>
    <t>大西组</t>
  </si>
  <si>
    <t>谢红</t>
  </si>
  <si>
    <t>谢湘模</t>
  </si>
  <si>
    <t>梅文秀</t>
  </si>
  <si>
    <t>叶梓涵</t>
  </si>
  <si>
    <t>谢模全</t>
  </si>
  <si>
    <t>罗爱华</t>
  </si>
  <si>
    <t>谢峰</t>
  </si>
  <si>
    <t>和平村</t>
  </si>
  <si>
    <t>和平村白家组</t>
  </si>
  <si>
    <t>白正清</t>
  </si>
  <si>
    <t>瞿炎桂</t>
  </si>
  <si>
    <t>何晓香</t>
  </si>
  <si>
    <t>白锴云</t>
  </si>
  <si>
    <t>臣山村</t>
  </si>
  <si>
    <t>臣山村菜花组</t>
  </si>
  <si>
    <t>李小英</t>
  </si>
  <si>
    <t>潘长林</t>
  </si>
  <si>
    <t>林三元</t>
  </si>
  <si>
    <t>吴长青</t>
  </si>
  <si>
    <t>林凡</t>
  </si>
  <si>
    <t>林自军</t>
  </si>
  <si>
    <t>林子晨</t>
  </si>
  <si>
    <t>艾红</t>
  </si>
  <si>
    <t>文桥社区</t>
  </si>
  <si>
    <t>专桥组</t>
  </si>
  <si>
    <t>谢金初</t>
  </si>
  <si>
    <t>刘双娇</t>
  </si>
  <si>
    <t>谢敏</t>
  </si>
  <si>
    <t>谢辉</t>
  </si>
  <si>
    <t>松杨湖街道农村低边详细台账</t>
  </si>
  <si>
    <t>松杨湖街道</t>
  </si>
  <si>
    <t>滨湖村</t>
  </si>
  <si>
    <t>滨湖村方家组</t>
  </si>
  <si>
    <t>潘六容</t>
  </si>
  <si>
    <t>滨湖村远铺组</t>
  </si>
  <si>
    <t>叶辉林</t>
  </si>
  <si>
    <t>刘六容</t>
  </si>
  <si>
    <t>陈四香</t>
  </si>
  <si>
    <t>叶子行</t>
  </si>
  <si>
    <t>叶子怡</t>
  </si>
  <si>
    <t>叶子博</t>
  </si>
  <si>
    <t>滨湖村白屋组</t>
  </si>
  <si>
    <t>李敏</t>
  </si>
  <si>
    <t>李雨龙</t>
  </si>
  <si>
    <t>肖湘玲</t>
  </si>
  <si>
    <t>李嘉程</t>
  </si>
  <si>
    <t>陈金桂</t>
  </si>
  <si>
    <t>孙云善</t>
  </si>
  <si>
    <t>李雨珍</t>
  </si>
  <si>
    <t>向昭明</t>
  </si>
  <si>
    <t>陈强</t>
  </si>
  <si>
    <t>陈谷良</t>
  </si>
  <si>
    <t>擂鼓台社区</t>
  </si>
  <si>
    <t>擂鼓台社区长江组</t>
  </si>
  <si>
    <t>彭满华</t>
  </si>
  <si>
    <t>彭聪</t>
  </si>
  <si>
    <t>段家坡组</t>
  </si>
  <si>
    <t>李希圣</t>
  </si>
  <si>
    <t>游白玉</t>
  </si>
  <si>
    <t>李琪</t>
  </si>
  <si>
    <t>东风社区</t>
  </si>
  <si>
    <t>东风社区艾家垅组</t>
  </si>
  <si>
    <t>宋和平</t>
  </si>
  <si>
    <t>张腊云</t>
  </si>
  <si>
    <t>茅岭头社区</t>
  </si>
  <si>
    <t>李新生</t>
  </si>
  <si>
    <t>胡东方</t>
  </si>
  <si>
    <t>杨树港社区</t>
  </si>
  <si>
    <t>墙材厂小区</t>
  </si>
  <si>
    <t>韩珍</t>
  </si>
  <si>
    <t>陈忠</t>
  </si>
  <si>
    <t>陈晗啸</t>
  </si>
  <si>
    <t>象骨组</t>
  </si>
  <si>
    <t>王柳珍</t>
  </si>
  <si>
    <t>何新湘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</si>
</sst>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6"/>
      <color theme="1"/>
      <name val="宋体"/>
      <charset val="134"/>
    </font>
    <font>
      <b/>
      <sz val="10"/>
      <name val="宋体"/>
      <charset val="134"/>
    </font>
    <font>
      <sz val="10"/>
      <name val="宋体"/>
      <charset val="0"/>
    </font>
    <font>
      <sz val="10"/>
      <name val="宋体"/>
      <charset val="134"/>
    </font>
    <font>
      <sz val="10"/>
      <name val="宋体"/>
      <charset val="134"/>
      <scheme val="minor"/>
    </font>
    <font>
      <b/>
      <sz val="10"/>
      <name val="Arial"/>
      <charset val="0"/>
    </font>
    <font>
      <sz val="10"/>
      <name val="Arial"/>
      <charset val="0"/>
    </font>
    <font>
      <sz val="9"/>
      <name val="宋体"/>
      <charset val="134"/>
    </font>
    <font>
      <b/>
      <sz val="10"/>
      <color rgb="FFFF0000"/>
      <name val="宋体"/>
      <charset val="0"/>
    </font>
    <font>
      <b/>
      <sz val="10"/>
      <color rgb="FFFF0000"/>
      <name val="Arial"/>
      <charset val="0"/>
    </font>
    <font>
      <b/>
      <sz val="10"/>
      <color rgb="FFFF0000"/>
      <name val="宋体"/>
      <charset val="134"/>
      <scheme val="minor"/>
    </font>
    <font>
      <b/>
      <sz val="10"/>
      <name val="宋体"/>
      <charset val="134"/>
      <scheme val="minor"/>
    </font>
    <font>
      <sz val="10"/>
      <color theme="1"/>
      <name val="宋体"/>
      <charset val="134"/>
    </font>
    <font>
      <sz val="22"/>
      <color theme="1"/>
      <name val="宋体"/>
      <charset val="134"/>
    </font>
    <font>
      <sz val="11"/>
      <color theme="1"/>
      <name val="宋体"/>
      <charset val="134"/>
    </font>
    <font>
      <sz val="10"/>
      <color rgb="FF000000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22"/>
      <color theme="1"/>
      <name val="方正小标宋简体"/>
      <charset val="134"/>
    </font>
    <font>
      <sz val="11"/>
      <color theme="1"/>
      <name val="方正小标宋简体"/>
      <charset val="134"/>
    </font>
    <font>
      <b/>
      <sz val="10"/>
      <name val="仿宋_GB2312"/>
      <charset val="134"/>
    </font>
    <font>
      <sz val="10"/>
      <color indexed="8"/>
      <name val="宋体"/>
      <charset val="134"/>
      <scheme val="minor"/>
    </font>
    <font>
      <sz val="10"/>
      <color indexed="8"/>
      <name val="宋体"/>
      <charset val="134"/>
    </font>
    <font>
      <sz val="10"/>
      <color rgb="FFFF0000"/>
      <name val="宋体"/>
      <charset val="134"/>
      <scheme val="minor"/>
    </font>
    <font>
      <sz val="10"/>
      <name val="宋体"/>
      <charset val="0"/>
      <scheme val="major"/>
    </font>
    <font>
      <sz val="9"/>
      <color theme="1"/>
      <name val="宋体"/>
      <charset val="134"/>
      <scheme val="minor"/>
    </font>
    <font>
      <sz val="10"/>
      <name val="宋体"/>
      <charset val="134"/>
      <scheme val="major"/>
    </font>
    <font>
      <sz val="10"/>
      <color rgb="FFFF0000"/>
      <name val="宋体"/>
      <charset val="0"/>
    </font>
    <font>
      <b/>
      <sz val="10"/>
      <name val="宋体"/>
      <charset val="0"/>
    </font>
    <font>
      <b/>
      <sz val="9"/>
      <color rgb="FFFF0000"/>
      <name val="宋体"/>
      <charset val="0"/>
    </font>
    <font>
      <sz val="9"/>
      <name val="宋体"/>
      <charset val="0"/>
    </font>
    <font>
      <sz val="10"/>
      <color theme="1"/>
      <name val="宋体"/>
      <charset val="0"/>
    </font>
    <font>
      <sz val="10"/>
      <color rgb="FF303133"/>
      <name val="宋体"/>
      <charset val="134"/>
    </font>
    <font>
      <b/>
      <sz val="10"/>
      <color rgb="FFFF0000"/>
      <name val="宋体"/>
      <charset val="134"/>
    </font>
    <font>
      <b/>
      <sz val="11"/>
      <color rgb="FFFF0000"/>
      <name val="宋体"/>
      <charset val="134"/>
    </font>
    <font>
      <sz val="10"/>
      <color rgb="FFFF0000"/>
      <name val="宋体"/>
      <charset val="134"/>
    </font>
    <font>
      <b/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5" borderId="7" applyNumberFormat="0" applyFon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7" fillId="0" borderId="8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6" borderId="10" applyNumberFormat="0" applyAlignment="0" applyProtection="0">
      <alignment vertical="center"/>
    </xf>
    <xf numFmtId="0" fontId="50" fillId="7" borderId="11" applyNumberFormat="0" applyAlignment="0" applyProtection="0">
      <alignment vertical="center"/>
    </xf>
    <xf numFmtId="0" fontId="51" fillId="7" borderId="10" applyNumberFormat="0" applyAlignment="0" applyProtection="0">
      <alignment vertical="center"/>
    </xf>
    <xf numFmtId="0" fontId="52" fillId="8" borderId="12" applyNumberFormat="0" applyAlignment="0" applyProtection="0">
      <alignment vertical="center"/>
    </xf>
    <xf numFmtId="0" fontId="53" fillId="0" borderId="13" applyNumberFormat="0" applyFill="0" applyAlignment="0" applyProtection="0">
      <alignment vertical="center"/>
    </xf>
    <xf numFmtId="0" fontId="54" fillId="0" borderId="14" applyNumberFormat="0" applyFill="0" applyAlignment="0" applyProtection="0">
      <alignment vertical="center"/>
    </xf>
    <xf numFmtId="0" fontId="55" fillId="9" borderId="0" applyNumberFormat="0" applyBorder="0" applyAlignment="0" applyProtection="0">
      <alignment vertical="center"/>
    </xf>
    <xf numFmtId="0" fontId="56" fillId="10" borderId="0" applyNumberFormat="0" applyBorder="0" applyAlignment="0" applyProtection="0">
      <alignment vertical="center"/>
    </xf>
    <xf numFmtId="0" fontId="57" fillId="11" borderId="0" applyNumberFormat="0" applyBorder="0" applyAlignment="0" applyProtection="0">
      <alignment vertical="center"/>
    </xf>
    <xf numFmtId="0" fontId="58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59" fillId="14" borderId="0" applyNumberFormat="0" applyBorder="0" applyAlignment="0" applyProtection="0">
      <alignment vertical="center"/>
    </xf>
    <xf numFmtId="0" fontId="58" fillId="15" borderId="0" applyNumberFormat="0" applyBorder="0" applyAlignment="0" applyProtection="0">
      <alignment vertical="center"/>
    </xf>
    <xf numFmtId="0" fontId="58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59" fillId="18" borderId="0" applyNumberFormat="0" applyBorder="0" applyAlignment="0" applyProtection="0">
      <alignment vertical="center"/>
    </xf>
    <xf numFmtId="0" fontId="58" fillId="19" borderId="0" applyNumberFormat="0" applyBorder="0" applyAlignment="0" applyProtection="0">
      <alignment vertical="center"/>
    </xf>
    <xf numFmtId="0" fontId="58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59" fillId="22" borderId="0" applyNumberFormat="0" applyBorder="0" applyAlignment="0" applyProtection="0">
      <alignment vertical="center"/>
    </xf>
    <xf numFmtId="0" fontId="58" fillId="23" borderId="0" applyNumberFormat="0" applyBorder="0" applyAlignment="0" applyProtection="0">
      <alignment vertical="center"/>
    </xf>
    <xf numFmtId="0" fontId="58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59" fillId="26" borderId="0" applyNumberFormat="0" applyBorder="0" applyAlignment="0" applyProtection="0">
      <alignment vertical="center"/>
    </xf>
    <xf numFmtId="0" fontId="58" fillId="27" borderId="0" applyNumberFormat="0" applyBorder="0" applyAlignment="0" applyProtection="0">
      <alignment vertical="center"/>
    </xf>
    <xf numFmtId="0" fontId="58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59" fillId="30" borderId="0" applyNumberFormat="0" applyBorder="0" applyAlignment="0" applyProtection="0">
      <alignment vertical="center"/>
    </xf>
    <xf numFmtId="0" fontId="58" fillId="31" borderId="0" applyNumberFormat="0" applyBorder="0" applyAlignment="0" applyProtection="0">
      <alignment vertical="center"/>
    </xf>
    <xf numFmtId="0" fontId="58" fillId="32" borderId="0" applyNumberFormat="0" applyBorder="0" applyAlignment="0" applyProtection="0">
      <alignment vertical="center"/>
    </xf>
    <xf numFmtId="0" fontId="59" fillId="33" borderId="0" applyNumberFormat="0" applyBorder="0" applyAlignment="0" applyProtection="0">
      <alignment vertical="center"/>
    </xf>
    <xf numFmtId="0" fontId="59" fillId="34" borderId="0" applyNumberFormat="0" applyBorder="0" applyAlignment="0" applyProtection="0">
      <alignment vertical="center"/>
    </xf>
    <xf numFmtId="0" fontId="58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/>
    <xf numFmtId="0" fontId="0" fillId="0" borderId="0">
      <alignment vertical="center"/>
    </xf>
  </cellStyleXfs>
  <cellXfs count="23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1" xfId="51" applyFont="1" applyFill="1" applyBorder="1" applyAlignment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7" fillId="0" borderId="3" xfId="0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 applyProtection="1">
      <alignment vertical="center" wrapText="1"/>
    </xf>
    <xf numFmtId="0" fontId="11" fillId="0" borderId="1" xfId="0" applyFont="1" applyFill="1" applyBorder="1" applyAlignment="1" applyProtection="1">
      <alignment vertical="center" wrapText="1"/>
    </xf>
    <xf numFmtId="0" fontId="10" fillId="0" borderId="1" xfId="0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8" fillId="0" borderId="4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 applyProtection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49" fontId="17" fillId="0" borderId="2" xfId="0" applyNumberFormat="1" applyFont="1" applyFill="1" applyBorder="1" applyAlignment="1">
      <alignment horizontal="center" vertical="center" wrapText="1"/>
    </xf>
    <xf numFmtId="0" fontId="11" fillId="0" borderId="4" xfId="0" applyFont="1" applyFill="1" applyBorder="1" applyAlignment="1" applyProtection="1">
      <alignment horizontal="center" vertical="center" wrapText="1"/>
    </xf>
    <xf numFmtId="49" fontId="17" fillId="0" borderId="2" xfId="0" applyNumberFormat="1" applyFont="1" applyFill="1" applyBorder="1" applyAlignment="1">
      <alignment horizontal="center" vertical="center"/>
    </xf>
    <xf numFmtId="49" fontId="17" fillId="0" borderId="1" xfId="0" applyNumberFormat="1" applyFont="1" applyFill="1" applyBorder="1" applyAlignment="1">
      <alignment horizontal="center" vertical="center"/>
    </xf>
    <xf numFmtId="49" fontId="17" fillId="0" borderId="4" xfId="0" applyNumberFormat="1" applyFont="1" applyFill="1" applyBorder="1" applyAlignment="1">
      <alignment horizontal="center" vertical="center" wrapText="1"/>
    </xf>
    <xf numFmtId="49" fontId="17" fillId="0" borderId="4" xfId="0" applyNumberFormat="1" applyFont="1" applyFill="1" applyBorder="1" applyAlignment="1">
      <alignment horizontal="center" vertical="center"/>
    </xf>
    <xf numFmtId="49" fontId="17" fillId="0" borderId="3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 applyProtection="1">
      <alignment horizontal="center" vertical="center" wrapText="1"/>
    </xf>
    <xf numFmtId="49" fontId="17" fillId="0" borderId="3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49" fontId="18" fillId="0" borderId="1" xfId="0" applyNumberFormat="1" applyFont="1" applyFill="1" applyBorder="1" applyAlignment="1">
      <alignment horizontal="center" vertical="center"/>
    </xf>
    <xf numFmtId="49" fontId="19" fillId="0" borderId="1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8" fillId="0" borderId="4" xfId="0" applyNumberFormat="1" applyFont="1" applyFill="1" applyBorder="1" applyAlignment="1">
      <alignment horizontal="center" vertical="center" wrapText="1"/>
    </xf>
    <xf numFmtId="49" fontId="8" fillId="0" borderId="3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5" fillId="0" borderId="2" xfId="0" applyFont="1" applyFill="1" applyBorder="1" applyAlignment="1" applyProtection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5" fillId="0" borderId="4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5" fillId="0" borderId="3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5" fillId="0" borderId="5" xfId="0" applyFont="1" applyFill="1" applyBorder="1" applyAlignment="1" applyProtection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0" fillId="0" borderId="3" xfId="0" applyFont="1" applyBorder="1" applyAlignment="1">
      <alignment horizontal="center" vertical="center"/>
    </xf>
    <xf numFmtId="0" fontId="5" fillId="2" borderId="5" xfId="0" applyFont="1" applyFill="1" applyBorder="1" applyAlignment="1" applyProtection="1">
      <alignment horizontal="center" vertical="center" wrapText="1"/>
    </xf>
    <xf numFmtId="0" fontId="21" fillId="0" borderId="1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24" fillId="0" borderId="1" xfId="0" applyNumberFormat="1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0" fillId="0" borderId="4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 wrapText="1"/>
    </xf>
    <xf numFmtId="0" fontId="26" fillId="2" borderId="1" xfId="0" applyFont="1" applyFill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6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27" fillId="0" borderId="1" xfId="0" applyFont="1" applyBorder="1" applyAlignment="1">
      <alignment horizontal="center" vertical="center"/>
    </xf>
    <xf numFmtId="0" fontId="0" fillId="0" borderId="3" xfId="0" applyBorder="1" applyAlignment="1">
      <alignment vertical="center" wrapText="1"/>
    </xf>
    <xf numFmtId="0" fontId="10" fillId="0" borderId="3" xfId="0" applyFont="1" applyFill="1" applyBorder="1" applyAlignment="1" applyProtection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Fill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Fill="1" applyBorder="1" applyAlignment="1">
      <alignment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vertical="center" wrapText="1"/>
    </xf>
    <xf numFmtId="0" fontId="6" fillId="0" borderId="2" xfId="0" applyFont="1" applyFill="1" applyBorder="1" applyAlignment="1">
      <alignment vertical="center" wrapText="1"/>
    </xf>
    <xf numFmtId="0" fontId="21" fillId="0" borderId="4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3" xfId="0" applyFont="1" applyFill="1" applyBorder="1" applyAlignment="1">
      <alignment vertical="center" wrapText="1"/>
    </xf>
    <xf numFmtId="0" fontId="21" fillId="0" borderId="3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/>
    </xf>
    <xf numFmtId="0" fontId="5" fillId="0" borderId="1" xfId="53" applyFont="1" applyFill="1" applyBorder="1" applyAlignment="1">
      <alignment horizontal="center" vertical="center" wrapText="1"/>
    </xf>
    <xf numFmtId="0" fontId="28" fillId="0" borderId="1" xfId="0" applyFont="1" applyFill="1" applyBorder="1" applyAlignment="1" applyProtection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/>
    </xf>
    <xf numFmtId="0" fontId="20" fillId="4" borderId="4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 applyProtection="1">
      <alignment horizontal="center" vertical="center" wrapText="1"/>
    </xf>
    <xf numFmtId="0" fontId="20" fillId="4" borderId="1" xfId="0" applyFont="1" applyFill="1" applyBorder="1" applyAlignment="1">
      <alignment horizontal="center" vertical="center"/>
    </xf>
    <xf numFmtId="0" fontId="20" fillId="4" borderId="3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49" fontId="5" fillId="0" borderId="2" xfId="53" applyNumberFormat="1" applyFont="1" applyFill="1" applyBorder="1" applyAlignment="1">
      <alignment horizontal="center" vertical="center" wrapText="1"/>
    </xf>
    <xf numFmtId="49" fontId="5" fillId="0" borderId="1" xfId="53" applyNumberFormat="1" applyFont="1" applyFill="1" applyBorder="1" applyAlignment="1">
      <alignment horizontal="center" vertical="center" wrapText="1"/>
    </xf>
    <xf numFmtId="49" fontId="5" fillId="0" borderId="4" xfId="53" applyNumberFormat="1" applyFont="1" applyFill="1" applyBorder="1" applyAlignment="1">
      <alignment horizontal="center" vertical="center" wrapText="1"/>
    </xf>
    <xf numFmtId="49" fontId="5" fillId="0" borderId="3" xfId="53" applyNumberFormat="1" applyFont="1" applyFill="1" applyBorder="1" applyAlignment="1">
      <alignment horizontal="center" vertical="center" wrapText="1"/>
    </xf>
    <xf numFmtId="49" fontId="5" fillId="0" borderId="3" xfId="53" applyNumberFormat="1" applyFont="1" applyFill="1" applyBorder="1" applyAlignment="1">
      <alignment vertical="center" wrapText="1"/>
    </xf>
    <xf numFmtId="49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0" fontId="30" fillId="2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31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2" fillId="0" borderId="1" xfId="0" applyFont="1" applyFill="1" applyBorder="1" applyAlignment="1" applyProtection="1">
      <alignment horizontal="center" vertical="center" wrapText="1"/>
    </xf>
    <xf numFmtId="0" fontId="10" fillId="0" borderId="4" xfId="0" applyFont="1" applyFill="1" applyBorder="1" applyAlignment="1" applyProtection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11" fillId="0" borderId="2" xfId="0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3" fillId="0" borderId="3" xfId="0" applyFont="1" applyFill="1" applyBorder="1" applyAlignment="1" applyProtection="1">
      <alignment horizontal="center" vertical="center" wrapText="1"/>
    </xf>
    <xf numFmtId="0" fontId="34" fillId="0" borderId="1" xfId="0" applyFont="1" applyFill="1" applyBorder="1" applyAlignment="1" applyProtection="1">
      <alignment horizontal="center" vertical="center" wrapText="1"/>
    </xf>
    <xf numFmtId="0" fontId="29" fillId="0" borderId="2" xfId="0" applyFont="1" applyBorder="1" applyAlignment="1">
      <alignment horizontal="center" vertical="center"/>
    </xf>
    <xf numFmtId="0" fontId="29" fillId="0" borderId="1" xfId="0" applyFont="1" applyBorder="1" applyAlignment="1">
      <alignment horizontal="center" vertical="center"/>
    </xf>
    <xf numFmtId="0" fontId="29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5" fillId="4" borderId="1" xfId="0" applyFont="1" applyFill="1" applyBorder="1" applyAlignment="1" applyProtection="1">
      <alignment horizontal="center" vertical="center" wrapText="1"/>
    </xf>
    <xf numFmtId="0" fontId="35" fillId="4" borderId="2" xfId="0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/>
    </xf>
    <xf numFmtId="0" fontId="36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6" fillId="0" borderId="2" xfId="51" applyFont="1" applyFill="1" applyBorder="1" applyAlignment="1">
      <alignment horizontal="center" vertical="center" wrapText="1"/>
    </xf>
    <xf numFmtId="0" fontId="36" fillId="0" borderId="0" xfId="0" applyFont="1" applyAlignment="1">
      <alignment horizontal="center" vertical="center"/>
    </xf>
    <xf numFmtId="0" fontId="6" fillId="0" borderId="3" xfId="5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0" fontId="6" fillId="0" borderId="4" xfId="51" applyFont="1" applyFill="1" applyBorder="1" applyAlignment="1">
      <alignment horizontal="center" vertical="center" wrapText="1"/>
    </xf>
    <xf numFmtId="0" fontId="32" fillId="0" borderId="3" xfId="0" applyFont="1" applyFill="1" applyBorder="1" applyAlignment="1" applyProtection="1">
      <alignment horizontal="center" vertical="center" wrapText="1"/>
    </xf>
    <xf numFmtId="0" fontId="32" fillId="0" borderId="2" xfId="0" applyFont="1" applyFill="1" applyBorder="1" applyAlignment="1" applyProtection="1">
      <alignment horizontal="center" vertical="center" wrapText="1"/>
    </xf>
    <xf numFmtId="0" fontId="32" fillId="0" borderId="4" xfId="0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36" fillId="0" borderId="1" xfId="0" applyFont="1" applyBorder="1" applyAlignment="1">
      <alignment horizontal="center" vertical="center"/>
    </xf>
    <xf numFmtId="0" fontId="4" fillId="4" borderId="2" xfId="0" applyFont="1" applyFill="1" applyBorder="1" applyAlignment="1" applyProtection="1">
      <alignment horizontal="center" vertical="center" wrapText="1"/>
    </xf>
    <xf numFmtId="0" fontId="31" fillId="0" borderId="1" xfId="0" applyFont="1" applyFill="1" applyBorder="1" applyAlignment="1" applyProtection="1">
      <alignment horizontal="center" vertical="center"/>
    </xf>
    <xf numFmtId="0" fontId="8" fillId="0" borderId="2" xfId="0" applyFont="1" applyFill="1" applyBorder="1" applyAlignment="1" applyProtection="1">
      <alignment horizontal="center" vertical="center"/>
    </xf>
    <xf numFmtId="0" fontId="8" fillId="0" borderId="4" xfId="0" applyFont="1" applyFill="1" applyBorder="1" applyAlignment="1" applyProtection="1">
      <alignment horizontal="center" vertical="center"/>
    </xf>
    <xf numFmtId="0" fontId="4" fillId="0" borderId="4" xfId="0" applyFont="1" applyFill="1" applyBorder="1" applyAlignment="1" applyProtection="1">
      <alignment horizontal="center" vertical="center"/>
    </xf>
    <xf numFmtId="0" fontId="4" fillId="0" borderId="3" xfId="0" applyFont="1" applyFill="1" applyBorder="1" applyAlignment="1" applyProtection="1">
      <alignment horizontal="center" vertical="center"/>
    </xf>
    <xf numFmtId="0" fontId="10" fillId="0" borderId="2" xfId="0" applyFont="1" applyFill="1" applyBorder="1" applyAlignment="1" applyProtection="1">
      <alignment horizontal="center" vertical="center" wrapText="1"/>
    </xf>
    <xf numFmtId="0" fontId="37" fillId="0" borderId="4" xfId="0" applyFont="1" applyBorder="1" applyAlignment="1">
      <alignment horizontal="center" vertical="center"/>
    </xf>
    <xf numFmtId="0" fontId="37" fillId="0" borderId="1" xfId="0" applyFont="1" applyBorder="1" applyAlignment="1">
      <alignment horizontal="center" vertical="center"/>
    </xf>
    <xf numFmtId="0" fontId="37" fillId="0" borderId="3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6" fillId="0" borderId="0" xfId="0" applyFont="1">
      <alignment vertical="center"/>
    </xf>
    <xf numFmtId="0" fontId="4" fillId="0" borderId="0" xfId="0" applyFont="1" applyFill="1" applyBorder="1" applyAlignment="1" applyProtection="1">
      <alignment vertical="center" wrapText="1"/>
    </xf>
    <xf numFmtId="0" fontId="16" fillId="0" borderId="0" xfId="0" applyFont="1" applyAlignment="1">
      <alignment vertical="center"/>
    </xf>
    <xf numFmtId="0" fontId="14" fillId="0" borderId="1" xfId="0" applyFont="1" applyFill="1" applyBorder="1" applyAlignment="1">
      <alignment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6" fillId="0" borderId="1" xfId="0" applyFont="1" applyBorder="1">
      <alignment vertical="center"/>
    </xf>
    <xf numFmtId="0" fontId="38" fillId="0" borderId="1" xfId="0" applyFont="1" applyBorder="1" applyAlignment="1">
      <alignment horizontal="center" vertical="center"/>
    </xf>
    <xf numFmtId="0" fontId="39" fillId="0" borderId="1" xfId="0" applyFont="1" applyFill="1" applyBorder="1" applyAlignment="1">
      <alignment horizontal="center" vertical="center" wrapText="1"/>
    </xf>
    <xf numFmtId="0" fontId="38" fillId="0" borderId="2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38" fillId="0" borderId="3" xfId="0" applyFont="1" applyBorder="1" applyAlignment="1">
      <alignment horizontal="center" vertical="center"/>
    </xf>
    <xf numFmtId="0" fontId="38" fillId="0" borderId="4" xfId="0" applyFont="1" applyBorder="1" applyAlignment="1">
      <alignment horizontal="center" vertical="center"/>
    </xf>
    <xf numFmtId="0" fontId="40" fillId="0" borderId="1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2 5" xfId="49"/>
    <cellStyle name="常规 29" xfId="50"/>
    <cellStyle name="常规 14" xfId="51"/>
    <cellStyle name="常规 2" xfId="52"/>
    <cellStyle name="常规 10 10" xfId="53"/>
  </cellStyles>
  <tableStyles count="0" defaultTableStyle="TableStyleMedium2" defaultPivotStyle="PivotStyleLight16"/>
  <colors>
    <mruColors>
      <color rgb="00FFFF00"/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tabColor rgb="FFFF0000"/>
  </sheetPr>
  <dimension ref="A1:J107"/>
  <sheetViews>
    <sheetView workbookViewId="0">
      <selection activeCell="Q6" sqref="Q6"/>
    </sheetView>
  </sheetViews>
  <sheetFormatPr defaultColWidth="9" defaultRowHeight="13.5"/>
  <cols>
    <col min="1" max="1" width="9" style="33"/>
    <col min="2" max="3" width="9" style="212"/>
    <col min="4" max="4" width="4.125" style="212" customWidth="1"/>
    <col min="5" max="5" width="9" style="213"/>
    <col min="6" max="6" width="9" style="214"/>
    <col min="7" max="7" width="9" style="212"/>
    <col min="8" max="8" width="9" style="33"/>
    <col min="9" max="9" width="9" style="212"/>
    <col min="10" max="10" width="9" style="33"/>
    <col min="11" max="16384" width="9" style="212"/>
  </cols>
  <sheetData>
    <row r="1" ht="41" customHeight="1" spans="1:10">
      <c r="A1" s="81" t="s">
        <v>0</v>
      </c>
      <c r="B1" s="82"/>
      <c r="C1" s="82"/>
      <c r="D1" s="82"/>
      <c r="E1" s="83"/>
      <c r="F1" s="82"/>
      <c r="G1" s="82"/>
      <c r="H1" s="82"/>
      <c r="I1" s="82"/>
      <c r="J1" s="82"/>
    </row>
    <row r="2" ht="27" customHeight="1" spans="1:10">
      <c r="A2" s="4" t="s">
        <v>1</v>
      </c>
      <c r="B2" s="4" t="s">
        <v>2</v>
      </c>
      <c r="C2" s="5" t="s">
        <v>3</v>
      </c>
      <c r="D2" s="5"/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</row>
    <row r="3" ht="27" customHeight="1" spans="1:10">
      <c r="A3" s="6" t="s">
        <v>10</v>
      </c>
      <c r="B3" s="6" t="s">
        <v>11</v>
      </c>
      <c r="C3" s="6" t="s">
        <v>12</v>
      </c>
      <c r="D3" s="39" t="s">
        <v>13</v>
      </c>
      <c r="E3" s="36" t="s">
        <v>14</v>
      </c>
      <c r="F3" s="6" t="s">
        <v>14</v>
      </c>
      <c r="G3" s="6" t="s">
        <v>15</v>
      </c>
      <c r="H3" s="6">
        <v>1</v>
      </c>
      <c r="I3" s="6" t="s">
        <v>16</v>
      </c>
      <c r="J3" s="6" t="s">
        <v>17</v>
      </c>
    </row>
    <row r="4" ht="27" customHeight="1" spans="1:10">
      <c r="A4" s="6" t="s">
        <v>10</v>
      </c>
      <c r="B4" s="6" t="s">
        <v>11</v>
      </c>
      <c r="C4" s="6" t="s">
        <v>18</v>
      </c>
      <c r="D4" s="41" t="s">
        <v>13</v>
      </c>
      <c r="E4" s="36" t="s">
        <v>19</v>
      </c>
      <c r="F4" s="6" t="s">
        <v>19</v>
      </c>
      <c r="G4" s="6" t="s">
        <v>15</v>
      </c>
      <c r="H4" s="6">
        <v>1</v>
      </c>
      <c r="I4" s="6" t="s">
        <v>16</v>
      </c>
      <c r="J4" s="6" t="s">
        <v>17</v>
      </c>
    </row>
    <row r="5" ht="27" customHeight="1" spans="1:10">
      <c r="A5" s="6" t="s">
        <v>10</v>
      </c>
      <c r="B5" s="6" t="s">
        <v>11</v>
      </c>
      <c r="C5" s="6" t="s">
        <v>20</v>
      </c>
      <c r="D5" s="36" t="s">
        <v>13</v>
      </c>
      <c r="E5" s="36" t="s">
        <v>21</v>
      </c>
      <c r="F5" s="6" t="s">
        <v>22</v>
      </c>
      <c r="G5" s="6" t="s">
        <v>23</v>
      </c>
      <c r="H5" s="6">
        <v>2</v>
      </c>
      <c r="I5" s="6" t="s">
        <v>16</v>
      </c>
      <c r="J5" s="6" t="s">
        <v>17</v>
      </c>
    </row>
    <row r="6" ht="27" customHeight="1" spans="1:10">
      <c r="A6" s="6" t="s">
        <v>10</v>
      </c>
      <c r="B6" s="6" t="s">
        <v>11</v>
      </c>
      <c r="C6" s="6" t="s">
        <v>20</v>
      </c>
      <c r="D6" s="41"/>
      <c r="E6" s="41"/>
      <c r="F6" s="6" t="s">
        <v>21</v>
      </c>
      <c r="G6" s="6" t="s">
        <v>15</v>
      </c>
      <c r="H6" s="6">
        <v>2</v>
      </c>
      <c r="I6" s="6" t="s">
        <v>16</v>
      </c>
      <c r="J6" s="6" t="s">
        <v>17</v>
      </c>
    </row>
    <row r="7" ht="27" customHeight="1" spans="1:10">
      <c r="A7" s="6" t="s">
        <v>10</v>
      </c>
      <c r="B7" s="6" t="s">
        <v>11</v>
      </c>
      <c r="C7" s="6" t="s">
        <v>24</v>
      </c>
      <c r="D7" s="6" t="s">
        <v>13</v>
      </c>
      <c r="E7" s="6" t="s">
        <v>25</v>
      </c>
      <c r="F7" s="6" t="s">
        <v>25</v>
      </c>
      <c r="G7" s="6" t="s">
        <v>15</v>
      </c>
      <c r="H7" s="6">
        <v>1</v>
      </c>
      <c r="I7" s="6" t="s">
        <v>16</v>
      </c>
      <c r="J7" s="6" t="s">
        <v>17</v>
      </c>
    </row>
    <row r="8" ht="27" customHeight="1" spans="1:10">
      <c r="A8" s="6" t="s">
        <v>10</v>
      </c>
      <c r="B8" s="6" t="s">
        <v>11</v>
      </c>
      <c r="C8" s="6" t="s">
        <v>26</v>
      </c>
      <c r="D8" s="6" t="s">
        <v>13</v>
      </c>
      <c r="E8" s="6" t="s">
        <v>27</v>
      </c>
      <c r="F8" s="6" t="s">
        <v>27</v>
      </c>
      <c r="G8" s="6" t="s">
        <v>15</v>
      </c>
      <c r="H8" s="6">
        <v>1</v>
      </c>
      <c r="I8" s="6" t="s">
        <v>16</v>
      </c>
      <c r="J8" s="6" t="s">
        <v>17</v>
      </c>
    </row>
    <row r="9" ht="27" customHeight="1" spans="1:10">
      <c r="A9" s="6" t="s">
        <v>10</v>
      </c>
      <c r="B9" s="6" t="s">
        <v>11</v>
      </c>
      <c r="C9" s="6" t="s">
        <v>28</v>
      </c>
      <c r="D9" s="6" t="s">
        <v>13</v>
      </c>
      <c r="E9" s="6" t="s">
        <v>29</v>
      </c>
      <c r="F9" s="6" t="s">
        <v>29</v>
      </c>
      <c r="G9" s="6" t="s">
        <v>15</v>
      </c>
      <c r="H9" s="6">
        <v>1</v>
      </c>
      <c r="I9" s="6" t="s">
        <v>16</v>
      </c>
      <c r="J9" s="6" t="s">
        <v>17</v>
      </c>
    </row>
    <row r="10" ht="27" customHeight="1" spans="1:10">
      <c r="A10" s="6" t="s">
        <v>10</v>
      </c>
      <c r="B10" s="6" t="s">
        <v>11</v>
      </c>
      <c r="C10" s="6" t="s">
        <v>30</v>
      </c>
      <c r="D10" s="6" t="s">
        <v>13</v>
      </c>
      <c r="E10" s="8" t="s">
        <v>31</v>
      </c>
      <c r="F10" s="10" t="s">
        <v>31</v>
      </c>
      <c r="G10" s="6" t="s">
        <v>15</v>
      </c>
      <c r="H10" s="6">
        <v>2</v>
      </c>
      <c r="I10" s="6" t="s">
        <v>16</v>
      </c>
      <c r="J10" s="6" t="s">
        <v>17</v>
      </c>
    </row>
    <row r="11" ht="27" customHeight="1" spans="1:10">
      <c r="A11" s="6" t="s">
        <v>10</v>
      </c>
      <c r="B11" s="6" t="s">
        <v>11</v>
      </c>
      <c r="C11" s="6" t="s">
        <v>30</v>
      </c>
      <c r="D11" s="6"/>
      <c r="E11" s="8"/>
      <c r="F11" s="8" t="s">
        <v>32</v>
      </c>
      <c r="G11" s="6"/>
      <c r="H11" s="6">
        <v>2</v>
      </c>
      <c r="I11" s="6" t="s">
        <v>33</v>
      </c>
      <c r="J11" s="6" t="s">
        <v>17</v>
      </c>
    </row>
    <row r="12" ht="27" customHeight="1" spans="1:10">
      <c r="A12" s="6" t="s">
        <v>10</v>
      </c>
      <c r="B12" s="6" t="s">
        <v>11</v>
      </c>
      <c r="C12" s="215" t="s">
        <v>34</v>
      </c>
      <c r="D12" s="6" t="s">
        <v>13</v>
      </c>
      <c r="E12" s="216" t="s">
        <v>35</v>
      </c>
      <c r="F12" s="8" t="s">
        <v>35</v>
      </c>
      <c r="G12" s="216"/>
      <c r="H12" s="41">
        <v>3</v>
      </c>
      <c r="I12" s="6" t="s">
        <v>16</v>
      </c>
      <c r="J12" s="6" t="s">
        <v>17</v>
      </c>
    </row>
    <row r="13" ht="27" customHeight="1" spans="1:10">
      <c r="A13" s="6" t="s">
        <v>10</v>
      </c>
      <c r="B13" s="6" t="s">
        <v>11</v>
      </c>
      <c r="C13" s="215" t="s">
        <v>34</v>
      </c>
      <c r="D13" s="6"/>
      <c r="E13" s="217"/>
      <c r="F13" s="28" t="s">
        <v>36</v>
      </c>
      <c r="G13" s="217"/>
      <c r="H13" s="41">
        <v>3</v>
      </c>
      <c r="I13" s="6" t="s">
        <v>33</v>
      </c>
      <c r="J13" s="6" t="s">
        <v>17</v>
      </c>
    </row>
    <row r="14" ht="27" customHeight="1" spans="1:10">
      <c r="A14" s="6" t="s">
        <v>10</v>
      </c>
      <c r="B14" s="6" t="s">
        <v>11</v>
      </c>
      <c r="C14" s="215" t="s">
        <v>34</v>
      </c>
      <c r="D14" s="6"/>
      <c r="E14" s="218"/>
      <c r="F14" s="28" t="s">
        <v>37</v>
      </c>
      <c r="G14" s="218"/>
      <c r="H14" s="41">
        <v>3</v>
      </c>
      <c r="I14" s="6" t="s">
        <v>33</v>
      </c>
      <c r="J14" s="6" t="s">
        <v>17</v>
      </c>
    </row>
    <row r="15" ht="27" customHeight="1" spans="1:10">
      <c r="A15" s="41"/>
      <c r="B15" s="41"/>
      <c r="C15" s="41"/>
      <c r="D15" s="6"/>
      <c r="E15" s="8"/>
      <c r="F15" s="42"/>
      <c r="G15" s="41"/>
      <c r="H15" s="41"/>
      <c r="I15" s="41"/>
      <c r="J15" s="41"/>
    </row>
    <row r="16" ht="27" customHeight="1" spans="1:10">
      <c r="A16" s="41"/>
      <c r="B16" s="41"/>
      <c r="C16" s="41"/>
      <c r="D16" s="6"/>
      <c r="E16" s="8"/>
      <c r="F16" s="42"/>
      <c r="G16" s="41"/>
      <c r="H16" s="41"/>
      <c r="I16" s="41"/>
      <c r="J16" s="41"/>
    </row>
    <row r="17" ht="27" customHeight="1" spans="1:10">
      <c r="A17" s="98"/>
      <c r="B17" s="98"/>
      <c r="C17" s="98"/>
      <c r="D17" s="22"/>
      <c r="E17" s="22"/>
      <c r="F17" s="98"/>
      <c r="G17" s="98"/>
      <c r="H17" s="98"/>
      <c r="I17" s="98"/>
      <c r="J17" s="98"/>
    </row>
    <row r="18" ht="27" customHeight="1" spans="1:10">
      <c r="A18" s="22" t="s">
        <v>38</v>
      </c>
      <c r="B18" s="22"/>
      <c r="C18" s="22"/>
      <c r="D18" s="22"/>
      <c r="E18" s="162">
        <f>COUNTIF(D3:D17,"Y")</f>
        <v>8</v>
      </c>
      <c r="F18" s="22"/>
      <c r="G18" s="22"/>
      <c r="H18" s="22">
        <f>COUNT(H3:H17)</f>
        <v>12</v>
      </c>
      <c r="I18" s="22"/>
      <c r="J18" s="22">
        <f>COUNTIF(I3:I17,"是")</f>
        <v>9</v>
      </c>
    </row>
    <row r="19" ht="27" customHeight="1" spans="1:10">
      <c r="A19" s="6" t="s">
        <v>10</v>
      </c>
      <c r="B19" s="6" t="s">
        <v>39</v>
      </c>
      <c r="C19" s="6" t="s">
        <v>40</v>
      </c>
      <c r="D19" s="36" t="s">
        <v>13</v>
      </c>
      <c r="E19" s="36" t="s">
        <v>41</v>
      </c>
      <c r="F19" s="6" t="s">
        <v>42</v>
      </c>
      <c r="G19" s="6" t="s">
        <v>43</v>
      </c>
      <c r="H19" s="6">
        <v>2</v>
      </c>
      <c r="I19" s="6" t="s">
        <v>33</v>
      </c>
      <c r="J19" s="6" t="s">
        <v>17</v>
      </c>
    </row>
    <row r="20" ht="27" customHeight="1" spans="1:10">
      <c r="A20" s="6" t="s">
        <v>10</v>
      </c>
      <c r="B20" s="6" t="s">
        <v>39</v>
      </c>
      <c r="C20" s="6" t="s">
        <v>40</v>
      </c>
      <c r="D20" s="41"/>
      <c r="E20" s="41"/>
      <c r="F20" s="6" t="s">
        <v>41</v>
      </c>
      <c r="G20" s="6" t="s">
        <v>15</v>
      </c>
      <c r="H20" s="6">
        <v>2</v>
      </c>
      <c r="I20" s="6" t="s">
        <v>16</v>
      </c>
      <c r="J20" s="6" t="s">
        <v>17</v>
      </c>
    </row>
    <row r="21" ht="27" customHeight="1" spans="1:10">
      <c r="A21" s="22" t="s">
        <v>38</v>
      </c>
      <c r="B21" s="22"/>
      <c r="C21" s="22"/>
      <c r="D21" s="162"/>
      <c r="E21" s="162">
        <f>COUNTIF(D19:D20,"Y")</f>
        <v>1</v>
      </c>
      <c r="F21" s="22"/>
      <c r="G21" s="22"/>
      <c r="H21" s="22">
        <f>COUNT(H19:H20)</f>
        <v>2</v>
      </c>
      <c r="I21" s="22"/>
      <c r="J21" s="22">
        <f>COUNTIF(I19:I20,"是")</f>
        <v>1</v>
      </c>
    </row>
    <row r="22" ht="27" customHeight="1" spans="1:10">
      <c r="A22" s="6"/>
      <c r="B22" s="6"/>
      <c r="C22" s="6"/>
      <c r="D22" s="6"/>
      <c r="E22" s="6"/>
      <c r="F22" s="6"/>
      <c r="G22" s="6"/>
      <c r="H22" s="6"/>
      <c r="I22" s="6"/>
      <c r="J22" s="6"/>
    </row>
    <row r="23" ht="27" customHeight="1" spans="1:10">
      <c r="A23" s="22" t="s">
        <v>38</v>
      </c>
      <c r="B23" s="22"/>
      <c r="C23" s="22"/>
      <c r="D23" s="22"/>
      <c r="E23" s="22">
        <f>COUNTIF(D22:D22,"Y")</f>
        <v>0</v>
      </c>
      <c r="F23" s="22"/>
      <c r="G23" s="22"/>
      <c r="H23" s="22">
        <f>COUNT(H22:H22)</f>
        <v>0</v>
      </c>
      <c r="I23" s="22"/>
      <c r="J23" s="22">
        <f>COUNTIF(I22:I22,"是")</f>
        <v>0</v>
      </c>
    </row>
    <row r="24" ht="27" customHeight="1" spans="1:10">
      <c r="A24" s="6" t="s">
        <v>10</v>
      </c>
      <c r="B24" s="6" t="s">
        <v>44</v>
      </c>
      <c r="C24" s="6" t="s">
        <v>45</v>
      </c>
      <c r="D24" s="6" t="s">
        <v>13</v>
      </c>
      <c r="E24" s="6" t="s">
        <v>46</v>
      </c>
      <c r="F24" s="6" t="s">
        <v>46</v>
      </c>
      <c r="G24" s="6" t="s">
        <v>15</v>
      </c>
      <c r="H24" s="6">
        <v>1</v>
      </c>
      <c r="I24" s="6" t="s">
        <v>16</v>
      </c>
      <c r="J24" s="6" t="s">
        <v>17</v>
      </c>
    </row>
    <row r="25" ht="27" customHeight="1" spans="1:10">
      <c r="A25" s="6" t="s">
        <v>10</v>
      </c>
      <c r="B25" s="6" t="s">
        <v>44</v>
      </c>
      <c r="C25" s="6" t="s">
        <v>47</v>
      </c>
      <c r="D25" s="6" t="s">
        <v>13</v>
      </c>
      <c r="E25" s="6" t="s">
        <v>48</v>
      </c>
      <c r="F25" s="6" t="s">
        <v>48</v>
      </c>
      <c r="G25" s="6" t="s">
        <v>15</v>
      </c>
      <c r="H25" s="6">
        <v>1</v>
      </c>
      <c r="I25" s="6" t="s">
        <v>16</v>
      </c>
      <c r="J25" s="6" t="s">
        <v>17</v>
      </c>
    </row>
    <row r="26" ht="27" customHeight="1" spans="1:10">
      <c r="A26" s="6" t="s">
        <v>10</v>
      </c>
      <c r="B26" s="6" t="s">
        <v>44</v>
      </c>
      <c r="C26" s="8" t="s">
        <v>49</v>
      </c>
      <c r="D26" s="6" t="s">
        <v>13</v>
      </c>
      <c r="E26" s="10" t="s">
        <v>50</v>
      </c>
      <c r="F26" s="10" t="s">
        <v>50</v>
      </c>
      <c r="G26" s="6" t="s">
        <v>15</v>
      </c>
      <c r="H26" s="6">
        <v>3</v>
      </c>
      <c r="I26" s="6" t="s">
        <v>16</v>
      </c>
      <c r="J26" s="6" t="s">
        <v>17</v>
      </c>
    </row>
    <row r="27" ht="27" customHeight="1" spans="1:10">
      <c r="A27" s="6" t="s">
        <v>10</v>
      </c>
      <c r="B27" s="6" t="s">
        <v>44</v>
      </c>
      <c r="C27" s="8" t="s">
        <v>49</v>
      </c>
      <c r="D27" s="6"/>
      <c r="E27" s="10"/>
      <c r="F27" s="10" t="s">
        <v>51</v>
      </c>
      <c r="G27" s="219"/>
      <c r="H27" s="6">
        <v>3</v>
      </c>
      <c r="I27" s="6" t="s">
        <v>33</v>
      </c>
      <c r="J27" s="6" t="s">
        <v>17</v>
      </c>
    </row>
    <row r="28" ht="27" customHeight="1" spans="1:10">
      <c r="A28" s="6" t="s">
        <v>10</v>
      </c>
      <c r="B28" s="6" t="s">
        <v>44</v>
      </c>
      <c r="C28" s="8" t="s">
        <v>49</v>
      </c>
      <c r="D28" s="6"/>
      <c r="E28" s="10"/>
      <c r="F28" s="10" t="s">
        <v>52</v>
      </c>
      <c r="G28" s="219"/>
      <c r="H28" s="6">
        <v>3</v>
      </c>
      <c r="I28" s="6" t="s">
        <v>33</v>
      </c>
      <c r="J28" s="6" t="s">
        <v>17</v>
      </c>
    </row>
    <row r="29" ht="27" customHeight="1" spans="1:10">
      <c r="A29" s="6" t="s">
        <v>10</v>
      </c>
      <c r="B29" s="6" t="s">
        <v>44</v>
      </c>
      <c r="C29" s="8" t="s">
        <v>49</v>
      </c>
      <c r="D29" s="6" t="s">
        <v>13</v>
      </c>
      <c r="E29" s="10" t="s">
        <v>53</v>
      </c>
      <c r="F29" s="10" t="s">
        <v>53</v>
      </c>
      <c r="G29" s="6" t="s">
        <v>15</v>
      </c>
      <c r="H29" s="6">
        <v>3</v>
      </c>
      <c r="I29" s="6" t="s">
        <v>16</v>
      </c>
      <c r="J29" s="6" t="s">
        <v>17</v>
      </c>
    </row>
    <row r="30" ht="27" customHeight="1" spans="1:10">
      <c r="A30" s="6" t="s">
        <v>10</v>
      </c>
      <c r="B30" s="6" t="s">
        <v>44</v>
      </c>
      <c r="C30" s="8" t="s">
        <v>49</v>
      </c>
      <c r="D30" s="6"/>
      <c r="E30" s="10"/>
      <c r="F30" s="10" t="s">
        <v>54</v>
      </c>
      <c r="G30" s="219"/>
      <c r="H30" s="6">
        <v>3</v>
      </c>
      <c r="I30" s="6" t="s">
        <v>33</v>
      </c>
      <c r="J30" s="6" t="s">
        <v>17</v>
      </c>
    </row>
    <row r="31" ht="27" customHeight="1" spans="1:10">
      <c r="A31" s="6" t="s">
        <v>10</v>
      </c>
      <c r="B31" s="6" t="s">
        <v>44</v>
      </c>
      <c r="C31" s="8" t="s">
        <v>49</v>
      </c>
      <c r="D31" s="6"/>
      <c r="E31" s="10"/>
      <c r="F31" s="10" t="s">
        <v>55</v>
      </c>
      <c r="G31" s="219"/>
      <c r="H31" s="6">
        <v>3</v>
      </c>
      <c r="I31" s="6" t="s">
        <v>33</v>
      </c>
      <c r="J31" s="6" t="s">
        <v>17</v>
      </c>
    </row>
    <row r="32" ht="27" customHeight="1" spans="1:10">
      <c r="A32" s="6" t="s">
        <v>10</v>
      </c>
      <c r="B32" s="6" t="s">
        <v>44</v>
      </c>
      <c r="C32" s="6" t="s">
        <v>56</v>
      </c>
      <c r="D32" s="6" t="s">
        <v>13</v>
      </c>
      <c r="E32" s="164" t="s">
        <v>57</v>
      </c>
      <c r="F32" s="8" t="s">
        <v>57</v>
      </c>
      <c r="G32" s="6" t="s">
        <v>15</v>
      </c>
      <c r="H32" s="6">
        <v>2</v>
      </c>
      <c r="I32" s="6" t="s">
        <v>16</v>
      </c>
      <c r="J32" s="6" t="s">
        <v>17</v>
      </c>
    </row>
    <row r="33" ht="27" customHeight="1" spans="1:10">
      <c r="A33" s="6" t="s">
        <v>10</v>
      </c>
      <c r="B33" s="6" t="s">
        <v>44</v>
      </c>
      <c r="C33" s="6" t="s">
        <v>56</v>
      </c>
      <c r="D33" s="6"/>
      <c r="E33" s="164"/>
      <c r="F33" s="164" t="s">
        <v>58</v>
      </c>
      <c r="G33" s="6" t="s">
        <v>23</v>
      </c>
      <c r="H33" s="6">
        <v>2</v>
      </c>
      <c r="I33" s="6" t="s">
        <v>33</v>
      </c>
      <c r="J33" s="6" t="s">
        <v>17</v>
      </c>
    </row>
    <row r="34" ht="27" customHeight="1" spans="1:10">
      <c r="A34" s="6"/>
      <c r="B34" s="6"/>
      <c r="C34" s="6"/>
      <c r="D34" s="6"/>
      <c r="E34" s="6"/>
      <c r="F34" s="6"/>
      <c r="G34" s="6"/>
      <c r="H34" s="6"/>
      <c r="I34" s="6"/>
      <c r="J34" s="6"/>
    </row>
    <row r="35" ht="27" customHeight="1" spans="1:10">
      <c r="A35" s="22" t="s">
        <v>38</v>
      </c>
      <c r="B35" s="22"/>
      <c r="C35" s="22"/>
      <c r="D35" s="22"/>
      <c r="E35" s="22">
        <f>COUNTIF(D24:D34,"Y")</f>
        <v>5</v>
      </c>
      <c r="F35" s="22"/>
      <c r="G35" s="22"/>
      <c r="H35" s="22">
        <f>COUNT(H24:H34)</f>
        <v>10</v>
      </c>
      <c r="I35" s="22"/>
      <c r="J35" s="22">
        <f>COUNTIF(I24:I34,"是")</f>
        <v>5</v>
      </c>
    </row>
    <row r="36" ht="27" customHeight="1" spans="1:10">
      <c r="A36" s="6"/>
      <c r="B36" s="6"/>
      <c r="C36" s="6"/>
      <c r="D36" s="6"/>
      <c r="E36" s="6"/>
      <c r="F36" s="6"/>
      <c r="G36" s="6"/>
      <c r="H36" s="6"/>
      <c r="I36" s="6"/>
      <c r="J36" s="6"/>
    </row>
    <row r="37" ht="27" customHeight="1" spans="1:10">
      <c r="A37" s="22" t="s">
        <v>38</v>
      </c>
      <c r="B37" s="22"/>
      <c r="C37" s="22"/>
      <c r="D37" s="98"/>
      <c r="E37" s="98">
        <f>COUNTIF(D36:D36,"Y")</f>
        <v>0</v>
      </c>
      <c r="F37" s="22"/>
      <c r="G37" s="22"/>
      <c r="H37" s="22">
        <f>COUNT(H36:H36)</f>
        <v>0</v>
      </c>
      <c r="I37" s="22"/>
      <c r="J37" s="22">
        <f>COUNTIF(I36:I36,"是")</f>
        <v>0</v>
      </c>
    </row>
    <row r="38" ht="27" customHeight="1" spans="1:10">
      <c r="A38" s="6" t="s">
        <v>10</v>
      </c>
      <c r="B38" s="6" t="s">
        <v>59</v>
      </c>
      <c r="C38" s="6" t="s">
        <v>60</v>
      </c>
      <c r="D38" s="6" t="s">
        <v>13</v>
      </c>
      <c r="E38" s="6" t="s">
        <v>61</v>
      </c>
      <c r="F38" s="6" t="s">
        <v>61</v>
      </c>
      <c r="G38" s="6" t="s">
        <v>15</v>
      </c>
      <c r="H38" s="6">
        <v>1</v>
      </c>
      <c r="I38" s="6" t="s">
        <v>16</v>
      </c>
      <c r="J38" s="6" t="s">
        <v>17</v>
      </c>
    </row>
    <row r="39" ht="27" customHeight="1" spans="1:10">
      <c r="A39" s="22" t="s">
        <v>38</v>
      </c>
      <c r="B39" s="22"/>
      <c r="C39" s="22"/>
      <c r="D39" s="22"/>
      <c r="E39" s="22">
        <f>COUNTIF(D38:D38,"Y")</f>
        <v>1</v>
      </c>
      <c r="F39" s="22"/>
      <c r="G39" s="22"/>
      <c r="H39" s="22">
        <f>COUNT(H38:H38)</f>
        <v>1</v>
      </c>
      <c r="I39" s="22"/>
      <c r="J39" s="22">
        <f>COUNTIF(I38:I38,"是")</f>
        <v>1</v>
      </c>
    </row>
    <row r="40" ht="27" customHeight="1" spans="1:10">
      <c r="A40" s="6" t="s">
        <v>10</v>
      </c>
      <c r="B40" s="6" t="s">
        <v>62</v>
      </c>
      <c r="C40" s="8" t="s">
        <v>63</v>
      </c>
      <c r="D40" s="6" t="s">
        <v>13</v>
      </c>
      <c r="E40" s="6" t="s">
        <v>64</v>
      </c>
      <c r="F40" s="8" t="s">
        <v>64</v>
      </c>
      <c r="G40" s="6" t="s">
        <v>15</v>
      </c>
      <c r="H40" s="6">
        <v>2</v>
      </c>
      <c r="I40" s="6" t="s">
        <v>16</v>
      </c>
      <c r="J40" s="6" t="s">
        <v>17</v>
      </c>
    </row>
    <row r="41" ht="27" customHeight="1" spans="1:10">
      <c r="A41" s="6" t="s">
        <v>10</v>
      </c>
      <c r="B41" s="6" t="s">
        <v>62</v>
      </c>
      <c r="C41" s="8" t="s">
        <v>63</v>
      </c>
      <c r="D41" s="6"/>
      <c r="E41" s="6"/>
      <c r="F41" s="8" t="s">
        <v>65</v>
      </c>
      <c r="G41" s="6" t="s">
        <v>23</v>
      </c>
      <c r="H41" s="6">
        <v>2</v>
      </c>
      <c r="I41" s="6" t="s">
        <v>33</v>
      </c>
      <c r="J41" s="6" t="s">
        <v>17</v>
      </c>
    </row>
    <row r="42" ht="27" customHeight="1" spans="1:10">
      <c r="A42" s="6" t="s">
        <v>10</v>
      </c>
      <c r="B42" s="6" t="s">
        <v>62</v>
      </c>
      <c r="C42" s="8" t="s">
        <v>66</v>
      </c>
      <c r="D42" s="6" t="s">
        <v>13</v>
      </c>
      <c r="E42" s="6" t="s">
        <v>67</v>
      </c>
      <c r="F42" s="8" t="s">
        <v>67</v>
      </c>
      <c r="G42" s="6" t="s">
        <v>15</v>
      </c>
      <c r="H42" s="6">
        <v>2</v>
      </c>
      <c r="I42" s="6" t="s">
        <v>16</v>
      </c>
      <c r="J42" s="6" t="s">
        <v>17</v>
      </c>
    </row>
    <row r="43" ht="27" customHeight="1" spans="1:10">
      <c r="A43" s="6" t="s">
        <v>10</v>
      </c>
      <c r="B43" s="6" t="s">
        <v>62</v>
      </c>
      <c r="C43" s="8" t="s">
        <v>66</v>
      </c>
      <c r="D43" s="6"/>
      <c r="E43" s="6"/>
      <c r="F43" s="8" t="s">
        <v>68</v>
      </c>
      <c r="G43" s="6" t="s">
        <v>23</v>
      </c>
      <c r="H43" s="6">
        <v>2</v>
      </c>
      <c r="I43" s="6" t="s">
        <v>33</v>
      </c>
      <c r="J43" s="6" t="s">
        <v>17</v>
      </c>
    </row>
    <row r="44" ht="27" customHeight="1" spans="1:10">
      <c r="A44" s="6" t="s">
        <v>10</v>
      </c>
      <c r="B44" s="6" t="s">
        <v>62</v>
      </c>
      <c r="C44" s="6" t="s">
        <v>69</v>
      </c>
      <c r="D44" s="6" t="s">
        <v>13</v>
      </c>
      <c r="E44" s="6" t="s">
        <v>70</v>
      </c>
      <c r="F44" s="8" t="s">
        <v>70</v>
      </c>
      <c r="G44" s="6" t="s">
        <v>15</v>
      </c>
      <c r="H44" s="6">
        <v>4</v>
      </c>
      <c r="I44" s="6" t="s">
        <v>16</v>
      </c>
      <c r="J44" s="6" t="s">
        <v>17</v>
      </c>
    </row>
    <row r="45" ht="27" customHeight="1" spans="1:10">
      <c r="A45" s="6" t="s">
        <v>10</v>
      </c>
      <c r="B45" s="6" t="s">
        <v>62</v>
      </c>
      <c r="C45" s="6" t="s">
        <v>69</v>
      </c>
      <c r="D45" s="6"/>
      <c r="E45" s="6"/>
      <c r="F45" s="8" t="s">
        <v>71</v>
      </c>
      <c r="G45" s="6" t="s">
        <v>43</v>
      </c>
      <c r="H45" s="6">
        <v>4</v>
      </c>
      <c r="I45" s="6" t="s">
        <v>33</v>
      </c>
      <c r="J45" s="6" t="s">
        <v>17</v>
      </c>
    </row>
    <row r="46" ht="27" customHeight="1" spans="1:10">
      <c r="A46" s="6" t="s">
        <v>10</v>
      </c>
      <c r="B46" s="6" t="s">
        <v>62</v>
      </c>
      <c r="C46" s="6" t="s">
        <v>69</v>
      </c>
      <c r="D46" s="6"/>
      <c r="E46" s="6"/>
      <c r="F46" s="8" t="s">
        <v>72</v>
      </c>
      <c r="G46" s="6" t="s">
        <v>43</v>
      </c>
      <c r="H46" s="6">
        <v>4</v>
      </c>
      <c r="I46" s="6" t="s">
        <v>33</v>
      </c>
      <c r="J46" s="6" t="s">
        <v>17</v>
      </c>
    </row>
    <row r="47" ht="27" customHeight="1" spans="1:10">
      <c r="A47" s="6" t="s">
        <v>10</v>
      </c>
      <c r="B47" s="6" t="s">
        <v>62</v>
      </c>
      <c r="C47" s="6" t="s">
        <v>69</v>
      </c>
      <c r="D47" s="6"/>
      <c r="E47" s="6"/>
      <c r="F47" s="8" t="s">
        <v>73</v>
      </c>
      <c r="G47" s="6"/>
      <c r="H47" s="6">
        <v>4</v>
      </c>
      <c r="I47" s="6" t="s">
        <v>33</v>
      </c>
      <c r="J47" s="6" t="s">
        <v>17</v>
      </c>
    </row>
    <row r="48" ht="27" customHeight="1" spans="1:10">
      <c r="A48" s="36" t="s">
        <v>10</v>
      </c>
      <c r="B48" s="36" t="s">
        <v>62</v>
      </c>
      <c r="C48" s="39" t="s">
        <v>74</v>
      </c>
      <c r="D48" s="39" t="s">
        <v>13</v>
      </c>
      <c r="E48" s="37" t="s">
        <v>75</v>
      </c>
      <c r="F48" s="8" t="s">
        <v>76</v>
      </c>
      <c r="G48" s="41"/>
      <c r="H48" s="39">
        <v>4</v>
      </c>
      <c r="I48" s="41"/>
      <c r="J48" s="41"/>
    </row>
    <row r="49" ht="27" customHeight="1" spans="1:10">
      <c r="A49" s="39"/>
      <c r="B49" s="39"/>
      <c r="C49" s="39"/>
      <c r="D49" s="39"/>
      <c r="E49" s="40"/>
      <c r="F49" s="8" t="s">
        <v>77</v>
      </c>
      <c r="G49" s="41"/>
      <c r="H49" s="39"/>
      <c r="I49" s="41"/>
      <c r="J49" s="41"/>
    </row>
    <row r="50" ht="27" customHeight="1" spans="1:10">
      <c r="A50" s="39"/>
      <c r="B50" s="39"/>
      <c r="C50" s="39"/>
      <c r="D50" s="39"/>
      <c r="E50" s="40"/>
      <c r="F50" s="8" t="s">
        <v>75</v>
      </c>
      <c r="G50" s="41"/>
      <c r="H50" s="39"/>
      <c r="I50" s="41"/>
      <c r="J50" s="41"/>
    </row>
    <row r="51" ht="27" customHeight="1" spans="1:10">
      <c r="A51" s="41"/>
      <c r="B51" s="41"/>
      <c r="C51" s="41"/>
      <c r="D51" s="41"/>
      <c r="E51" s="42"/>
      <c r="F51" s="8" t="s">
        <v>78</v>
      </c>
      <c r="G51" s="41"/>
      <c r="H51" s="41"/>
      <c r="I51" s="41"/>
      <c r="J51" s="41"/>
    </row>
    <row r="52" ht="27" customHeight="1" spans="1:10">
      <c r="A52" s="41"/>
      <c r="B52" s="41"/>
      <c r="C52" s="41"/>
      <c r="D52" s="41"/>
      <c r="E52" s="41"/>
      <c r="F52" s="8"/>
      <c r="G52" s="41"/>
      <c r="H52" s="41"/>
      <c r="I52" s="41"/>
      <c r="J52" s="41"/>
    </row>
    <row r="53" ht="27" customHeight="1" spans="1:10">
      <c r="A53" s="22" t="s">
        <v>38</v>
      </c>
      <c r="B53" s="22"/>
      <c r="C53" s="22"/>
      <c r="D53" s="162"/>
      <c r="E53" s="162">
        <f>COUNTIF(D40:D52,"Y")</f>
        <v>4</v>
      </c>
      <c r="F53" s="8"/>
      <c r="G53" s="22"/>
      <c r="H53" s="22">
        <f>COUNT(H40:H52)</f>
        <v>9</v>
      </c>
      <c r="I53" s="22"/>
      <c r="J53" s="22">
        <f>COUNTIF(I40:I52,"是")</f>
        <v>3</v>
      </c>
    </row>
    <row r="54" ht="27" customHeight="1" spans="1:10">
      <c r="A54" s="6" t="s">
        <v>10</v>
      </c>
      <c r="B54" s="6" t="s">
        <v>79</v>
      </c>
      <c r="C54" s="6" t="s">
        <v>80</v>
      </c>
      <c r="D54" s="36" t="s">
        <v>13</v>
      </c>
      <c r="E54" s="36" t="s">
        <v>81</v>
      </c>
      <c r="F54" s="8" t="s">
        <v>81</v>
      </c>
      <c r="G54" s="6" t="s">
        <v>15</v>
      </c>
      <c r="H54" s="6">
        <v>2</v>
      </c>
      <c r="I54" s="6" t="s">
        <v>16</v>
      </c>
      <c r="J54" s="6" t="s">
        <v>17</v>
      </c>
    </row>
    <row r="55" ht="27" customHeight="1" spans="1:10">
      <c r="A55" s="6" t="s">
        <v>10</v>
      </c>
      <c r="B55" s="6" t="s">
        <v>79</v>
      </c>
      <c r="C55" s="6" t="s">
        <v>80</v>
      </c>
      <c r="D55" s="41"/>
      <c r="E55" s="41"/>
      <c r="F55" s="8" t="s">
        <v>82</v>
      </c>
      <c r="G55" s="6" t="s">
        <v>23</v>
      </c>
      <c r="H55" s="6">
        <v>2</v>
      </c>
      <c r="I55" s="6" t="s">
        <v>33</v>
      </c>
      <c r="J55" s="6" t="s">
        <v>17</v>
      </c>
    </row>
    <row r="56" ht="27" customHeight="1" spans="1:10">
      <c r="A56" s="6" t="s">
        <v>10</v>
      </c>
      <c r="B56" s="6" t="s">
        <v>79</v>
      </c>
      <c r="C56" s="8" t="s">
        <v>83</v>
      </c>
      <c r="D56" s="39" t="s">
        <v>13</v>
      </c>
      <c r="E56" s="37" t="s">
        <v>84</v>
      </c>
      <c r="F56" s="8" t="s">
        <v>84</v>
      </c>
      <c r="G56" s="6" t="s">
        <v>15</v>
      </c>
      <c r="H56" s="6">
        <v>4</v>
      </c>
      <c r="I56" s="6" t="s">
        <v>16</v>
      </c>
      <c r="J56" s="6" t="s">
        <v>17</v>
      </c>
    </row>
    <row r="57" ht="27" customHeight="1" spans="1:10">
      <c r="A57" s="6" t="s">
        <v>10</v>
      </c>
      <c r="B57" s="6" t="s">
        <v>79</v>
      </c>
      <c r="C57" s="8" t="s">
        <v>83</v>
      </c>
      <c r="D57" s="39"/>
      <c r="E57" s="40"/>
      <c r="F57" s="8" t="s">
        <v>85</v>
      </c>
      <c r="G57" s="6" t="s">
        <v>23</v>
      </c>
      <c r="H57" s="6">
        <v>4</v>
      </c>
      <c r="I57" s="6" t="s">
        <v>33</v>
      </c>
      <c r="J57" s="6" t="s">
        <v>17</v>
      </c>
    </row>
    <row r="58" ht="27" customHeight="1" spans="1:10">
      <c r="A58" s="6" t="s">
        <v>10</v>
      </c>
      <c r="B58" s="6" t="s">
        <v>79</v>
      </c>
      <c r="C58" s="8" t="s">
        <v>83</v>
      </c>
      <c r="D58" s="39"/>
      <c r="E58" s="40"/>
      <c r="F58" s="8" t="s">
        <v>86</v>
      </c>
      <c r="G58" s="6"/>
      <c r="H58" s="6">
        <v>4</v>
      </c>
      <c r="I58" s="6" t="s">
        <v>33</v>
      </c>
      <c r="J58" s="6" t="s">
        <v>17</v>
      </c>
    </row>
    <row r="59" ht="27" customHeight="1" spans="1:10">
      <c r="A59" s="6" t="s">
        <v>10</v>
      </c>
      <c r="B59" s="6" t="s">
        <v>79</v>
      </c>
      <c r="C59" s="8" t="s">
        <v>83</v>
      </c>
      <c r="D59" s="41"/>
      <c r="E59" s="42"/>
      <c r="F59" s="8" t="s">
        <v>87</v>
      </c>
      <c r="G59" s="6"/>
      <c r="H59" s="6">
        <v>4</v>
      </c>
      <c r="I59" s="6" t="s">
        <v>33</v>
      </c>
      <c r="J59" s="6" t="s">
        <v>17</v>
      </c>
    </row>
    <row r="60" ht="27" customHeight="1" spans="1:10">
      <c r="A60" s="22"/>
      <c r="B60" s="22"/>
      <c r="C60" s="22"/>
      <c r="D60" s="98"/>
      <c r="E60" s="98"/>
      <c r="F60" s="22"/>
      <c r="G60" s="22"/>
      <c r="H60" s="22"/>
      <c r="I60" s="22"/>
      <c r="J60" s="22"/>
    </row>
    <row r="61" ht="27" customHeight="1" spans="1:10">
      <c r="A61" s="22" t="s">
        <v>38</v>
      </c>
      <c r="B61" s="22"/>
      <c r="C61" s="22"/>
      <c r="D61" s="98"/>
      <c r="E61" s="98">
        <f>COUNTIF(D54:D60,"Y")</f>
        <v>2</v>
      </c>
      <c r="F61" s="22"/>
      <c r="G61" s="22"/>
      <c r="H61" s="22">
        <f>COUNT(H54:H60)</f>
        <v>6</v>
      </c>
      <c r="I61" s="22"/>
      <c r="J61" s="22">
        <f>COUNTIF(I54:I60,"是")</f>
        <v>2</v>
      </c>
    </row>
    <row r="62" ht="27" customHeight="1" spans="1:10">
      <c r="A62" s="6" t="s">
        <v>10</v>
      </c>
      <c r="B62" s="6" t="s">
        <v>88</v>
      </c>
      <c r="C62" s="6" t="s">
        <v>89</v>
      </c>
      <c r="D62" s="36" t="s">
        <v>13</v>
      </c>
      <c r="E62" s="36" t="s">
        <v>90</v>
      </c>
      <c r="F62" s="6" t="s">
        <v>91</v>
      </c>
      <c r="G62" s="6" t="s">
        <v>92</v>
      </c>
      <c r="H62" s="6">
        <v>2</v>
      </c>
      <c r="I62" s="6" t="s">
        <v>33</v>
      </c>
      <c r="J62" s="6" t="s">
        <v>17</v>
      </c>
    </row>
    <row r="63" ht="27" customHeight="1" spans="1:10">
      <c r="A63" s="6" t="s">
        <v>10</v>
      </c>
      <c r="B63" s="6" t="s">
        <v>88</v>
      </c>
      <c r="C63" s="6" t="s">
        <v>89</v>
      </c>
      <c r="D63" s="41"/>
      <c r="E63" s="41"/>
      <c r="F63" s="6" t="s">
        <v>90</v>
      </c>
      <c r="G63" s="6" t="s">
        <v>15</v>
      </c>
      <c r="H63" s="6">
        <v>2</v>
      </c>
      <c r="I63" s="6" t="s">
        <v>16</v>
      </c>
      <c r="J63" s="6" t="s">
        <v>17</v>
      </c>
    </row>
    <row r="64" ht="27" customHeight="1" spans="1:10">
      <c r="A64" s="6"/>
      <c r="B64" s="6"/>
      <c r="C64" s="6"/>
      <c r="D64" s="6"/>
      <c r="E64" s="6"/>
      <c r="F64" s="6"/>
      <c r="G64" s="6"/>
      <c r="H64" s="6"/>
      <c r="I64" s="6"/>
      <c r="J64" s="6"/>
    </row>
    <row r="65" ht="27" customHeight="1" spans="1:10">
      <c r="A65" s="22" t="s">
        <v>38</v>
      </c>
      <c r="B65" s="22"/>
      <c r="C65" s="22"/>
      <c r="D65" s="22"/>
      <c r="E65" s="22">
        <f>COUNTIF(D62:D63,"Y")</f>
        <v>1</v>
      </c>
      <c r="F65" s="22"/>
      <c r="G65" s="22"/>
      <c r="H65" s="22">
        <f>COUNT(H62:H63)</f>
        <v>2</v>
      </c>
      <c r="I65" s="22"/>
      <c r="J65" s="22">
        <f>COUNTIF(I62:I63,"是")</f>
        <v>1</v>
      </c>
    </row>
    <row r="66" ht="27" customHeight="1" spans="1:10">
      <c r="A66" s="6" t="s">
        <v>10</v>
      </c>
      <c r="B66" s="6" t="s">
        <v>93</v>
      </c>
      <c r="C66" s="37" t="s">
        <v>94</v>
      </c>
      <c r="D66" s="220" t="s">
        <v>13</v>
      </c>
      <c r="E66" s="40" t="s">
        <v>95</v>
      </c>
      <c r="F66" s="12" t="s">
        <v>95</v>
      </c>
      <c r="G66" s="100" t="s">
        <v>15</v>
      </c>
      <c r="H66" s="220">
        <v>2</v>
      </c>
      <c r="I66" s="6" t="s">
        <v>16</v>
      </c>
      <c r="J66" s="6" t="s">
        <v>17</v>
      </c>
    </row>
    <row r="67" ht="27" customHeight="1" spans="1:10">
      <c r="A67" s="6" t="s">
        <v>10</v>
      </c>
      <c r="B67" s="6" t="s">
        <v>93</v>
      </c>
      <c r="C67" s="42"/>
      <c r="D67" s="220"/>
      <c r="E67" s="42"/>
      <c r="F67" s="8" t="s">
        <v>96</v>
      </c>
      <c r="G67" s="100"/>
      <c r="H67" s="220">
        <v>2</v>
      </c>
      <c r="I67" s="6" t="s">
        <v>33</v>
      </c>
      <c r="J67" s="6" t="s">
        <v>17</v>
      </c>
    </row>
    <row r="68" ht="27" customHeight="1" spans="1:10">
      <c r="A68" s="6" t="s">
        <v>10</v>
      </c>
      <c r="B68" s="6" t="s">
        <v>93</v>
      </c>
      <c r="C68" s="37" t="s">
        <v>97</v>
      </c>
      <c r="D68" s="220" t="s">
        <v>13</v>
      </c>
      <c r="E68" s="37" t="s">
        <v>98</v>
      </c>
      <c r="F68" s="221" t="s">
        <v>98</v>
      </c>
      <c r="G68" s="100" t="s">
        <v>15</v>
      </c>
      <c r="H68" s="220">
        <v>2</v>
      </c>
      <c r="I68" s="6" t="s">
        <v>16</v>
      </c>
      <c r="J68" s="6" t="s">
        <v>17</v>
      </c>
    </row>
    <row r="69" ht="27" customHeight="1" spans="1:10">
      <c r="A69" s="36" t="s">
        <v>10</v>
      </c>
      <c r="B69" s="36" t="s">
        <v>93</v>
      </c>
      <c r="C69" s="40"/>
      <c r="D69" s="220"/>
      <c r="E69" s="40"/>
      <c r="F69" s="37" t="s">
        <v>99</v>
      </c>
      <c r="G69" s="99"/>
      <c r="H69" s="222">
        <v>2</v>
      </c>
      <c r="I69" s="36" t="s">
        <v>33</v>
      </c>
      <c r="J69" s="36" t="s">
        <v>17</v>
      </c>
    </row>
    <row r="70" ht="27" customHeight="1" spans="1:10">
      <c r="A70" s="220"/>
      <c r="B70" s="220"/>
      <c r="C70" s="220"/>
      <c r="D70" s="220"/>
      <c r="E70" s="22"/>
      <c r="F70" s="220"/>
      <c r="G70" s="100"/>
      <c r="H70" s="220"/>
      <c r="I70" s="220"/>
      <c r="J70" s="220"/>
    </row>
    <row r="71" ht="27" customHeight="1" spans="1:10">
      <c r="A71" s="22" t="s">
        <v>38</v>
      </c>
      <c r="B71" s="22"/>
      <c r="C71" s="22"/>
      <c r="D71" s="22"/>
      <c r="E71" s="22">
        <f>COUNTIF(D66:D70,"Y")</f>
        <v>2</v>
      </c>
      <c r="F71" s="22"/>
      <c r="G71" s="6"/>
      <c r="H71" s="22">
        <f>COUNT(H66:H70)</f>
        <v>4</v>
      </c>
      <c r="I71" s="22"/>
      <c r="J71" s="22">
        <f>COUNTIF(I66:I70,"是")</f>
        <v>2</v>
      </c>
    </row>
    <row r="72" ht="27" customHeight="1" spans="1:10">
      <c r="A72" s="6" t="s">
        <v>10</v>
      </c>
      <c r="B72" s="223" t="s">
        <v>100</v>
      </c>
      <c r="C72" s="223" t="s">
        <v>101</v>
      </c>
      <c r="D72" s="220" t="s">
        <v>13</v>
      </c>
      <c r="E72" s="8" t="s">
        <v>102</v>
      </c>
      <c r="F72" s="221" t="s">
        <v>102</v>
      </c>
      <c r="G72" s="100" t="s">
        <v>15</v>
      </c>
      <c r="H72" s="220">
        <v>2</v>
      </c>
      <c r="I72" s="6" t="s">
        <v>16</v>
      </c>
      <c r="J72" s="6" t="s">
        <v>17</v>
      </c>
    </row>
    <row r="73" ht="27" customHeight="1" spans="1:10">
      <c r="A73" s="6" t="s">
        <v>10</v>
      </c>
      <c r="B73" s="223" t="s">
        <v>100</v>
      </c>
      <c r="C73" s="223" t="s">
        <v>101</v>
      </c>
      <c r="D73" s="220"/>
      <c r="E73" s="8"/>
      <c r="F73" s="8" t="s">
        <v>103</v>
      </c>
      <c r="G73" s="100"/>
      <c r="H73" s="220">
        <v>2</v>
      </c>
      <c r="I73" s="6" t="s">
        <v>33</v>
      </c>
      <c r="J73" s="6" t="s">
        <v>17</v>
      </c>
    </row>
    <row r="74" ht="27" customHeight="1" spans="1:10">
      <c r="A74" s="220"/>
      <c r="B74" s="220"/>
      <c r="C74" s="220"/>
      <c r="D74" s="220"/>
      <c r="E74" s="22"/>
      <c r="F74" s="220"/>
      <c r="G74" s="220"/>
      <c r="H74" s="220"/>
      <c r="I74" s="220"/>
      <c r="J74" s="220"/>
    </row>
    <row r="75" ht="27" customHeight="1" spans="1:10">
      <c r="A75" s="220"/>
      <c r="B75" s="220"/>
      <c r="C75" s="220"/>
      <c r="D75" s="220"/>
      <c r="E75" s="22"/>
      <c r="F75" s="220"/>
      <c r="G75" s="220"/>
      <c r="H75" s="220"/>
      <c r="I75" s="220"/>
      <c r="J75" s="220"/>
    </row>
    <row r="76" ht="27" customHeight="1" spans="1:10">
      <c r="A76" s="22" t="s">
        <v>38</v>
      </c>
      <c r="B76" s="22"/>
      <c r="C76" s="22"/>
      <c r="D76" s="22"/>
      <c r="E76" s="22">
        <f>COUNTIF(D72:D75,"Y")</f>
        <v>1</v>
      </c>
      <c r="F76" s="22"/>
      <c r="G76" s="22"/>
      <c r="H76" s="22">
        <f>COUNT(H72:H75)</f>
        <v>2</v>
      </c>
      <c r="I76" s="22"/>
      <c r="J76" s="22">
        <f>COUNTIF(I72:I75,"是")</f>
        <v>1</v>
      </c>
    </row>
    <row r="77" ht="27" customHeight="1" spans="1:10">
      <c r="A77" s="223" t="s">
        <v>10</v>
      </c>
      <c r="B77" s="223" t="s">
        <v>104</v>
      </c>
      <c r="C77" s="223" t="s">
        <v>105</v>
      </c>
      <c r="D77" s="222" t="s">
        <v>13</v>
      </c>
      <c r="E77" s="37" t="s">
        <v>106</v>
      </c>
      <c r="F77" s="8" t="s">
        <v>106</v>
      </c>
      <c r="G77" s="223" t="s">
        <v>15</v>
      </c>
      <c r="H77" s="223">
        <v>2</v>
      </c>
      <c r="I77" s="223" t="s">
        <v>16</v>
      </c>
      <c r="J77" s="6" t="s">
        <v>17</v>
      </c>
    </row>
    <row r="78" ht="27" customHeight="1" spans="1:10">
      <c r="A78" s="223" t="s">
        <v>10</v>
      </c>
      <c r="B78" s="223" t="s">
        <v>104</v>
      </c>
      <c r="C78" s="223" t="s">
        <v>105</v>
      </c>
      <c r="D78" s="224"/>
      <c r="E78" s="42"/>
      <c r="F78" s="8" t="s">
        <v>107</v>
      </c>
      <c r="G78" s="223"/>
      <c r="H78" s="223">
        <v>2</v>
      </c>
      <c r="I78" s="223" t="s">
        <v>33</v>
      </c>
      <c r="J78" s="6" t="s">
        <v>17</v>
      </c>
    </row>
    <row r="79" ht="27" customHeight="1" spans="1:10">
      <c r="A79" s="223" t="s">
        <v>10</v>
      </c>
      <c r="B79" s="223" t="s">
        <v>104</v>
      </c>
      <c r="C79" s="223" t="s">
        <v>108</v>
      </c>
      <c r="D79" s="222" t="s">
        <v>13</v>
      </c>
      <c r="E79" s="40" t="s">
        <v>109</v>
      </c>
      <c r="F79" s="8" t="s">
        <v>109</v>
      </c>
      <c r="G79" s="223" t="s">
        <v>15</v>
      </c>
      <c r="H79" s="223">
        <v>2</v>
      </c>
      <c r="I79" s="223" t="s">
        <v>16</v>
      </c>
      <c r="J79" s="6" t="s">
        <v>17</v>
      </c>
    </row>
    <row r="80" ht="27" customHeight="1" spans="1:10">
      <c r="A80" s="223" t="s">
        <v>10</v>
      </c>
      <c r="B80" s="223" t="s">
        <v>104</v>
      </c>
      <c r="C80" s="223" t="s">
        <v>108</v>
      </c>
      <c r="D80" s="224"/>
      <c r="E80" s="42"/>
      <c r="F80" s="8" t="s">
        <v>110</v>
      </c>
      <c r="G80" s="223"/>
      <c r="H80" s="223">
        <v>2</v>
      </c>
      <c r="I80" s="223" t="s">
        <v>33</v>
      </c>
      <c r="J80" s="6" t="s">
        <v>17</v>
      </c>
    </row>
    <row r="81" ht="27" customHeight="1" spans="1:10">
      <c r="A81" s="223" t="s">
        <v>10</v>
      </c>
      <c r="B81" s="223" t="s">
        <v>104</v>
      </c>
      <c r="C81" s="223" t="s">
        <v>111</v>
      </c>
      <c r="D81" s="222" t="s">
        <v>13</v>
      </c>
      <c r="E81" s="37" t="s">
        <v>112</v>
      </c>
      <c r="F81" s="8" t="s">
        <v>112</v>
      </c>
      <c r="G81" s="223" t="s">
        <v>15</v>
      </c>
      <c r="H81" s="223">
        <v>2</v>
      </c>
      <c r="I81" s="223" t="s">
        <v>16</v>
      </c>
      <c r="J81" s="6" t="s">
        <v>17</v>
      </c>
    </row>
    <row r="82" ht="27" customHeight="1" spans="1:10">
      <c r="A82" s="223" t="s">
        <v>10</v>
      </c>
      <c r="B82" s="223" t="s">
        <v>104</v>
      </c>
      <c r="C82" s="223" t="s">
        <v>111</v>
      </c>
      <c r="D82" s="224"/>
      <c r="E82" s="42"/>
      <c r="F82" s="8" t="s">
        <v>113</v>
      </c>
      <c r="G82" s="223"/>
      <c r="H82" s="223">
        <v>2</v>
      </c>
      <c r="I82" s="223" t="s">
        <v>33</v>
      </c>
      <c r="J82" s="6" t="s">
        <v>17</v>
      </c>
    </row>
    <row r="83" ht="27" customHeight="1" spans="1:10">
      <c r="A83" s="223" t="s">
        <v>10</v>
      </c>
      <c r="B83" s="223" t="s">
        <v>104</v>
      </c>
      <c r="C83" s="223" t="s">
        <v>114</v>
      </c>
      <c r="D83" s="222" t="s">
        <v>13</v>
      </c>
      <c r="E83" s="37" t="s">
        <v>115</v>
      </c>
      <c r="F83" s="8" t="s">
        <v>115</v>
      </c>
      <c r="G83" s="223" t="s">
        <v>15</v>
      </c>
      <c r="H83" s="223">
        <v>2</v>
      </c>
      <c r="I83" s="223" t="s">
        <v>16</v>
      </c>
      <c r="J83" s="6" t="s">
        <v>17</v>
      </c>
    </row>
    <row r="84" ht="27" customHeight="1" spans="1:10">
      <c r="A84" s="223" t="s">
        <v>10</v>
      </c>
      <c r="B84" s="223" t="s">
        <v>104</v>
      </c>
      <c r="C84" s="223" t="s">
        <v>114</v>
      </c>
      <c r="D84" s="224"/>
      <c r="E84" s="42"/>
      <c r="F84" s="8" t="s">
        <v>116</v>
      </c>
      <c r="G84" s="223"/>
      <c r="H84" s="223">
        <v>2</v>
      </c>
      <c r="I84" s="223" t="s">
        <v>33</v>
      </c>
      <c r="J84" s="6" t="s">
        <v>17</v>
      </c>
    </row>
    <row r="85" ht="27" customHeight="1" spans="1:10">
      <c r="A85" s="223" t="s">
        <v>10</v>
      </c>
      <c r="B85" s="223" t="s">
        <v>104</v>
      </c>
      <c r="C85" s="223" t="s">
        <v>117</v>
      </c>
      <c r="D85" s="222" t="s">
        <v>13</v>
      </c>
      <c r="E85" s="37" t="s">
        <v>118</v>
      </c>
      <c r="F85" s="8" t="s">
        <v>118</v>
      </c>
      <c r="G85" s="223" t="s">
        <v>15</v>
      </c>
      <c r="H85" s="223">
        <v>2</v>
      </c>
      <c r="I85" s="223" t="s">
        <v>16</v>
      </c>
      <c r="J85" s="6" t="s">
        <v>17</v>
      </c>
    </row>
    <row r="86" ht="27" customHeight="1" spans="1:10">
      <c r="A86" s="223" t="s">
        <v>10</v>
      </c>
      <c r="B86" s="223" t="s">
        <v>104</v>
      </c>
      <c r="C86" s="223" t="s">
        <v>117</v>
      </c>
      <c r="D86" s="224"/>
      <c r="E86" s="42"/>
      <c r="F86" s="8" t="s">
        <v>119</v>
      </c>
      <c r="G86" s="223"/>
      <c r="H86" s="223">
        <v>2</v>
      </c>
      <c r="I86" s="223" t="s">
        <v>33</v>
      </c>
      <c r="J86" s="6" t="s">
        <v>17</v>
      </c>
    </row>
    <row r="87" ht="27" customHeight="1" spans="1:10">
      <c r="A87" s="223" t="s">
        <v>10</v>
      </c>
      <c r="B87" s="223" t="s">
        <v>104</v>
      </c>
      <c r="C87" s="223" t="s">
        <v>117</v>
      </c>
      <c r="D87" s="222" t="s">
        <v>13</v>
      </c>
      <c r="E87" s="37" t="s">
        <v>120</v>
      </c>
      <c r="F87" s="8" t="s">
        <v>120</v>
      </c>
      <c r="G87" s="223" t="s">
        <v>15</v>
      </c>
      <c r="H87" s="223">
        <v>5</v>
      </c>
      <c r="I87" s="223" t="s">
        <v>16</v>
      </c>
      <c r="J87" s="6" t="s">
        <v>17</v>
      </c>
    </row>
    <row r="88" ht="27" customHeight="1" spans="1:10">
      <c r="A88" s="223" t="s">
        <v>10</v>
      </c>
      <c r="B88" s="223" t="s">
        <v>104</v>
      </c>
      <c r="C88" s="223" t="s">
        <v>117</v>
      </c>
      <c r="D88" s="225"/>
      <c r="E88" s="40"/>
      <c r="F88" s="8" t="s">
        <v>121</v>
      </c>
      <c r="G88" s="223"/>
      <c r="H88" s="223">
        <v>5</v>
      </c>
      <c r="I88" s="223" t="s">
        <v>33</v>
      </c>
      <c r="J88" s="6" t="s">
        <v>17</v>
      </c>
    </row>
    <row r="89" ht="27" customHeight="1" spans="1:10">
      <c r="A89" s="223" t="s">
        <v>10</v>
      </c>
      <c r="B89" s="223" t="s">
        <v>104</v>
      </c>
      <c r="C89" s="223" t="s">
        <v>117</v>
      </c>
      <c r="D89" s="225"/>
      <c r="E89" s="40"/>
      <c r="F89" s="8" t="s">
        <v>122</v>
      </c>
      <c r="G89" s="223"/>
      <c r="H89" s="223">
        <v>5</v>
      </c>
      <c r="I89" s="223" t="s">
        <v>33</v>
      </c>
      <c r="J89" s="6" t="s">
        <v>17</v>
      </c>
    </row>
    <row r="90" ht="27" customHeight="1" spans="1:10">
      <c r="A90" s="223" t="s">
        <v>10</v>
      </c>
      <c r="B90" s="223" t="s">
        <v>104</v>
      </c>
      <c r="C90" s="223" t="s">
        <v>117</v>
      </c>
      <c r="D90" s="225"/>
      <c r="E90" s="40"/>
      <c r="F90" s="8" t="s">
        <v>123</v>
      </c>
      <c r="G90" s="223"/>
      <c r="H90" s="223">
        <v>5</v>
      </c>
      <c r="I90" s="223" t="s">
        <v>33</v>
      </c>
      <c r="J90" s="6" t="s">
        <v>17</v>
      </c>
    </row>
    <row r="91" ht="27" customHeight="1" spans="1:10">
      <c r="A91" s="223" t="s">
        <v>10</v>
      </c>
      <c r="B91" s="223" t="s">
        <v>104</v>
      </c>
      <c r="C91" s="223" t="s">
        <v>117</v>
      </c>
      <c r="D91" s="225"/>
      <c r="E91" s="42"/>
      <c r="F91" s="8" t="s">
        <v>124</v>
      </c>
      <c r="G91" s="223"/>
      <c r="H91" s="223">
        <v>5</v>
      </c>
      <c r="I91" s="223" t="s">
        <v>33</v>
      </c>
      <c r="J91" s="6" t="s">
        <v>17</v>
      </c>
    </row>
    <row r="92" ht="27" customHeight="1" spans="1:10">
      <c r="A92" s="223"/>
      <c r="B92" s="223"/>
      <c r="C92" s="226"/>
      <c r="D92" s="220"/>
      <c r="E92" s="22"/>
      <c r="F92" s="220"/>
      <c r="G92" s="223"/>
      <c r="H92" s="223"/>
      <c r="I92" s="223"/>
      <c r="J92" s="223"/>
    </row>
    <row r="93" ht="27" customHeight="1" spans="1:10">
      <c r="A93" s="22" t="s">
        <v>38</v>
      </c>
      <c r="B93" s="223"/>
      <c r="C93" s="226"/>
      <c r="D93" s="220"/>
      <c r="E93" s="22">
        <f>COUNTIF(D77:D92,"Y")</f>
        <v>6</v>
      </c>
      <c r="F93" s="220"/>
      <c r="G93" s="223"/>
      <c r="H93" s="22">
        <f>COUNT(H77:H92)</f>
        <v>15</v>
      </c>
      <c r="I93" s="223"/>
      <c r="J93" s="22">
        <f>COUNTIF(I77:I92,"是")</f>
        <v>6</v>
      </c>
    </row>
    <row r="94" ht="27" customHeight="1" spans="1:10">
      <c r="A94" s="223" t="s">
        <v>10</v>
      </c>
      <c r="B94" s="223" t="s">
        <v>125</v>
      </c>
      <c r="C94" s="223" t="s">
        <v>126</v>
      </c>
      <c r="D94" s="227" t="s">
        <v>13</v>
      </c>
      <c r="E94" s="36" t="s">
        <v>127</v>
      </c>
      <c r="F94" s="223" t="s">
        <v>127</v>
      </c>
      <c r="G94" s="223" t="s">
        <v>15</v>
      </c>
      <c r="H94" s="6">
        <v>2</v>
      </c>
      <c r="I94" s="223" t="s">
        <v>16</v>
      </c>
      <c r="J94" s="6" t="s">
        <v>17</v>
      </c>
    </row>
    <row r="95" ht="27" customHeight="1" spans="1:10">
      <c r="A95" s="223" t="s">
        <v>10</v>
      </c>
      <c r="B95" s="223" t="s">
        <v>125</v>
      </c>
      <c r="C95" s="223" t="s">
        <v>126</v>
      </c>
      <c r="D95" s="228"/>
      <c r="E95" s="41"/>
      <c r="F95" s="223" t="s">
        <v>128</v>
      </c>
      <c r="G95" s="223"/>
      <c r="H95" s="6">
        <v>2</v>
      </c>
      <c r="I95" s="223" t="s">
        <v>33</v>
      </c>
      <c r="J95" s="6" t="s">
        <v>17</v>
      </c>
    </row>
    <row r="96" ht="27" customHeight="1" spans="1:10">
      <c r="A96" s="223" t="s">
        <v>10</v>
      </c>
      <c r="B96" s="223" t="s">
        <v>125</v>
      </c>
      <c r="C96" s="223" t="s">
        <v>129</v>
      </c>
      <c r="D96" s="227" t="s">
        <v>13</v>
      </c>
      <c r="E96" s="36" t="s">
        <v>130</v>
      </c>
      <c r="F96" s="223" t="s">
        <v>131</v>
      </c>
      <c r="G96" s="223"/>
      <c r="H96" s="6">
        <v>2</v>
      </c>
      <c r="I96" s="223" t="s">
        <v>33</v>
      </c>
      <c r="J96" s="6" t="s">
        <v>17</v>
      </c>
    </row>
    <row r="97" ht="27" customHeight="1" spans="1:10">
      <c r="A97" s="223" t="s">
        <v>10</v>
      </c>
      <c r="B97" s="223" t="s">
        <v>125</v>
      </c>
      <c r="C97" s="223" t="s">
        <v>129</v>
      </c>
      <c r="D97" s="228"/>
      <c r="E97" s="41"/>
      <c r="F97" s="223" t="s">
        <v>130</v>
      </c>
      <c r="G97" s="223" t="s">
        <v>15</v>
      </c>
      <c r="H97" s="6">
        <v>2</v>
      </c>
      <c r="I97" s="223" t="s">
        <v>16</v>
      </c>
      <c r="J97" s="6" t="s">
        <v>17</v>
      </c>
    </row>
    <row r="98" ht="27" customHeight="1" spans="1:10">
      <c r="A98" s="22"/>
      <c r="B98" s="223"/>
      <c r="C98" s="226"/>
      <c r="D98" s="220"/>
      <c r="E98" s="22"/>
      <c r="F98" s="220"/>
      <c r="G98" s="223"/>
      <c r="H98" s="22"/>
      <c r="I98" s="223"/>
      <c r="J98" s="229"/>
    </row>
    <row r="99" ht="27" customHeight="1" spans="1:10">
      <c r="A99" s="22"/>
      <c r="B99" s="223"/>
      <c r="C99" s="226"/>
      <c r="D99" s="220"/>
      <c r="E99" s="22">
        <f>COUNTIF(D94:D98,"Y")</f>
        <v>2</v>
      </c>
      <c r="F99" s="220"/>
      <c r="G99" s="223"/>
      <c r="H99" s="22">
        <f>COUNT(H94:H98)</f>
        <v>4</v>
      </c>
      <c r="I99" s="223"/>
      <c r="J99" s="22">
        <f>COUNTIF(I94:I98,"是")</f>
        <v>2</v>
      </c>
    </row>
    <row r="100" ht="27" customHeight="1" spans="1:10">
      <c r="A100" s="22"/>
      <c r="B100" s="223"/>
      <c r="C100" s="226"/>
      <c r="D100" s="220"/>
      <c r="E100" s="22"/>
      <c r="F100" s="220"/>
      <c r="G100" s="223"/>
      <c r="H100" s="22"/>
      <c r="I100" s="223"/>
      <c r="J100" s="22"/>
    </row>
    <row r="101" ht="27" customHeight="1" spans="1:10">
      <c r="A101" s="22"/>
      <c r="B101" s="223"/>
      <c r="C101" s="226"/>
      <c r="D101" s="220"/>
      <c r="E101" s="22"/>
      <c r="F101" s="220"/>
      <c r="G101" s="223"/>
      <c r="H101" s="22"/>
      <c r="I101" s="223"/>
      <c r="J101" s="22"/>
    </row>
    <row r="102" ht="27" customHeight="1" spans="1:10">
      <c r="A102" s="22"/>
      <c r="B102" s="223"/>
      <c r="C102" s="226"/>
      <c r="D102" s="220"/>
      <c r="E102" s="22"/>
      <c r="F102" s="220"/>
      <c r="G102" s="223"/>
      <c r="H102" s="22"/>
      <c r="I102" s="223"/>
      <c r="J102" s="22"/>
    </row>
    <row r="103" ht="27" customHeight="1" spans="1:10">
      <c r="A103" s="22"/>
      <c r="B103" s="223"/>
      <c r="C103" s="226"/>
      <c r="D103" s="220"/>
      <c r="E103" s="22"/>
      <c r="F103" s="220"/>
      <c r="G103" s="223"/>
      <c r="H103" s="22"/>
      <c r="I103" s="223"/>
      <c r="J103" s="22"/>
    </row>
    <row r="104" ht="27" customHeight="1" spans="1:10">
      <c r="A104" s="22"/>
      <c r="B104" s="223"/>
      <c r="C104" s="226"/>
      <c r="D104" s="220"/>
      <c r="E104" s="22"/>
      <c r="F104" s="220"/>
      <c r="G104" s="223"/>
      <c r="H104" s="22"/>
      <c r="I104" s="223"/>
      <c r="J104" s="22"/>
    </row>
    <row r="105" ht="27" customHeight="1" spans="1:10">
      <c r="A105" s="22"/>
      <c r="B105" s="223"/>
      <c r="C105" s="226"/>
      <c r="D105" s="220"/>
      <c r="E105" s="22"/>
      <c r="F105" s="220"/>
      <c r="G105" s="223"/>
      <c r="H105" s="22"/>
      <c r="I105" s="223"/>
      <c r="J105" s="22"/>
    </row>
    <row r="106" ht="27" customHeight="1" spans="1:10">
      <c r="A106" s="226"/>
      <c r="B106" s="226"/>
      <c r="C106" s="226"/>
      <c r="D106" s="220"/>
      <c r="E106" s="22"/>
      <c r="F106" s="220"/>
      <c r="G106" s="223"/>
      <c r="H106" s="223"/>
      <c r="I106" s="223"/>
      <c r="J106" s="223"/>
    </row>
    <row r="107" ht="27" customHeight="1" spans="1:10">
      <c r="A107" s="220" t="s">
        <v>132</v>
      </c>
      <c r="B107" s="220"/>
      <c r="C107" s="220"/>
      <c r="D107" s="220"/>
      <c r="E107" s="22">
        <f>E18+E21++E23+E35+E37+E39+E53+E61+E65+E71+E76+E93+E99</f>
        <v>33</v>
      </c>
      <c r="F107" s="220"/>
      <c r="G107" s="220"/>
      <c r="H107" s="220">
        <f>H18+H21+H23+H35+H37+H39+H53+H61++H65+H71+H76+H93+H99</f>
        <v>67</v>
      </c>
      <c r="I107" s="220"/>
      <c r="J107" s="220">
        <f>J18+J21+J23+J35+J37+J39+J53+J61+J65+J71+J76+J93+J99</f>
        <v>33</v>
      </c>
    </row>
  </sheetData>
  <autoFilter ref="A2:J107">
    <extLst/>
  </autoFilter>
  <sortState ref="A2:R247">
    <sortCondition ref="B2" descending="1"/>
  </sortState>
  <mergeCells count="58">
    <mergeCell ref="A1:J1"/>
    <mergeCell ref="A48:A51"/>
    <mergeCell ref="B48:B51"/>
    <mergeCell ref="C48:C51"/>
    <mergeCell ref="C66:C67"/>
    <mergeCell ref="C68:C69"/>
    <mergeCell ref="D5:D6"/>
    <mergeCell ref="D10:D11"/>
    <mergeCell ref="D12:D14"/>
    <mergeCell ref="D19:D20"/>
    <mergeCell ref="D26:D28"/>
    <mergeCell ref="D29:D31"/>
    <mergeCell ref="D32:D33"/>
    <mergeCell ref="D40:D41"/>
    <mergeCell ref="D42:D43"/>
    <mergeCell ref="D44:D47"/>
    <mergeCell ref="D48:D51"/>
    <mergeCell ref="D54:D55"/>
    <mergeCell ref="D56:D59"/>
    <mergeCell ref="D62:D63"/>
    <mergeCell ref="D66:D67"/>
    <mergeCell ref="D68:D69"/>
    <mergeCell ref="D72:D73"/>
    <mergeCell ref="D77:D78"/>
    <mergeCell ref="D79:D80"/>
    <mergeCell ref="D81:D82"/>
    <mergeCell ref="D83:D84"/>
    <mergeCell ref="D85:D86"/>
    <mergeCell ref="D87:D91"/>
    <mergeCell ref="D94:D95"/>
    <mergeCell ref="D96:D97"/>
    <mergeCell ref="E5:E6"/>
    <mergeCell ref="E10:E11"/>
    <mergeCell ref="E12:E14"/>
    <mergeCell ref="E19:E20"/>
    <mergeCell ref="E26:E28"/>
    <mergeCell ref="E29:E31"/>
    <mergeCell ref="E32:E33"/>
    <mergeCell ref="E40:E41"/>
    <mergeCell ref="E42:E43"/>
    <mergeCell ref="E44:E47"/>
    <mergeCell ref="E48:E51"/>
    <mergeCell ref="E54:E55"/>
    <mergeCell ref="E56:E59"/>
    <mergeCell ref="E62:E63"/>
    <mergeCell ref="E66:E67"/>
    <mergeCell ref="E68:E69"/>
    <mergeCell ref="E72:E73"/>
    <mergeCell ref="E77:E78"/>
    <mergeCell ref="E79:E80"/>
    <mergeCell ref="E81:E82"/>
    <mergeCell ref="E83:E84"/>
    <mergeCell ref="E85:E86"/>
    <mergeCell ref="E87:E91"/>
    <mergeCell ref="E94:E95"/>
    <mergeCell ref="E96:E97"/>
    <mergeCell ref="G12:G14"/>
    <mergeCell ref="H48:H51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tabColor rgb="FFFFC000"/>
  </sheetPr>
  <dimension ref="A1:J582"/>
  <sheetViews>
    <sheetView topLeftCell="B1" workbookViewId="0">
      <selection activeCell="R6" sqref="R6"/>
    </sheetView>
  </sheetViews>
  <sheetFormatPr defaultColWidth="9" defaultRowHeight="12"/>
  <cols>
    <col min="1" max="1" width="9" style="156" hidden="1" customWidth="1"/>
    <col min="2" max="2" width="9" style="156"/>
    <col min="3" max="3" width="9" style="157"/>
    <col min="4" max="4" width="4.25" style="156" customWidth="1"/>
    <col min="5" max="16384" width="9" style="156"/>
  </cols>
  <sheetData>
    <row r="1" ht="42" customHeight="1" spans="1:10">
      <c r="A1" s="81" t="s">
        <v>133</v>
      </c>
      <c r="B1" s="82"/>
      <c r="C1" s="158"/>
      <c r="D1" s="82"/>
      <c r="E1" s="83"/>
      <c r="F1" s="82"/>
      <c r="G1" s="82"/>
      <c r="H1" s="82"/>
      <c r="I1" s="82"/>
      <c r="J1" s="82"/>
    </row>
    <row r="2" ht="27" customHeight="1" spans="1:10">
      <c r="A2" s="4" t="s">
        <v>1</v>
      </c>
      <c r="B2" s="4" t="s">
        <v>2</v>
      </c>
      <c r="C2" s="5" t="s">
        <v>3</v>
      </c>
      <c r="D2" s="5"/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</row>
    <row r="3" ht="27" customHeight="1" spans="1:10">
      <c r="A3" s="6" t="s">
        <v>134</v>
      </c>
      <c r="B3" s="6" t="s">
        <v>135</v>
      </c>
      <c r="C3" s="6" t="s">
        <v>136</v>
      </c>
      <c r="D3" s="36" t="s">
        <v>13</v>
      </c>
      <c r="E3" s="36" t="s">
        <v>137</v>
      </c>
      <c r="F3" s="6" t="s">
        <v>138</v>
      </c>
      <c r="G3" s="6" t="s">
        <v>139</v>
      </c>
      <c r="H3" s="6">
        <v>3</v>
      </c>
      <c r="I3" s="6" t="s">
        <v>33</v>
      </c>
      <c r="J3" s="6" t="s">
        <v>17</v>
      </c>
    </row>
    <row r="4" ht="27" customHeight="1" spans="1:10">
      <c r="A4" s="6" t="s">
        <v>134</v>
      </c>
      <c r="B4" s="6" t="s">
        <v>135</v>
      </c>
      <c r="C4" s="6" t="s">
        <v>136</v>
      </c>
      <c r="D4" s="39"/>
      <c r="E4" s="39"/>
      <c r="F4" s="6" t="s">
        <v>140</v>
      </c>
      <c r="G4" s="6" t="s">
        <v>23</v>
      </c>
      <c r="H4" s="6">
        <v>3</v>
      </c>
      <c r="I4" s="6" t="s">
        <v>33</v>
      </c>
      <c r="J4" s="6" t="s">
        <v>17</v>
      </c>
    </row>
    <row r="5" ht="27" customHeight="1" spans="1:10">
      <c r="A5" s="6" t="s">
        <v>134</v>
      </c>
      <c r="B5" s="6" t="s">
        <v>135</v>
      </c>
      <c r="C5" s="6" t="s">
        <v>136</v>
      </c>
      <c r="D5" s="41"/>
      <c r="E5" s="41"/>
      <c r="F5" s="6" t="s">
        <v>137</v>
      </c>
      <c r="G5" s="6" t="s">
        <v>15</v>
      </c>
      <c r="H5" s="6">
        <v>3</v>
      </c>
      <c r="I5" s="6" t="s">
        <v>16</v>
      </c>
      <c r="J5" s="6" t="s">
        <v>17</v>
      </c>
    </row>
    <row r="6" ht="27" customHeight="1" spans="1:10">
      <c r="A6" s="6" t="s">
        <v>134</v>
      </c>
      <c r="B6" s="6" t="s">
        <v>135</v>
      </c>
      <c r="C6" s="6" t="s">
        <v>141</v>
      </c>
      <c r="D6" s="36" t="s">
        <v>13</v>
      </c>
      <c r="E6" s="36" t="s">
        <v>142</v>
      </c>
      <c r="F6" s="6" t="s">
        <v>143</v>
      </c>
      <c r="G6" s="6" t="s">
        <v>23</v>
      </c>
      <c r="H6" s="6">
        <v>3</v>
      </c>
      <c r="I6" s="6" t="s">
        <v>33</v>
      </c>
      <c r="J6" s="6" t="s">
        <v>17</v>
      </c>
    </row>
    <row r="7" ht="27" customHeight="1" spans="1:10">
      <c r="A7" s="6" t="s">
        <v>134</v>
      </c>
      <c r="B7" s="6" t="s">
        <v>135</v>
      </c>
      <c r="C7" s="6" t="s">
        <v>141</v>
      </c>
      <c r="D7" s="39"/>
      <c r="E7" s="39"/>
      <c r="F7" s="6" t="s">
        <v>142</v>
      </c>
      <c r="G7" s="6" t="s">
        <v>15</v>
      </c>
      <c r="H7" s="6">
        <v>3</v>
      </c>
      <c r="I7" s="6" t="s">
        <v>16</v>
      </c>
      <c r="J7" s="6" t="s">
        <v>17</v>
      </c>
    </row>
    <row r="8" ht="27" customHeight="1" spans="1:10">
      <c r="A8" s="6" t="s">
        <v>134</v>
      </c>
      <c r="B8" s="6" t="s">
        <v>135</v>
      </c>
      <c r="C8" s="6" t="s">
        <v>141</v>
      </c>
      <c r="D8" s="41"/>
      <c r="E8" s="41"/>
      <c r="F8" s="6" t="s">
        <v>144</v>
      </c>
      <c r="G8" s="6" t="s">
        <v>139</v>
      </c>
      <c r="H8" s="6">
        <v>3</v>
      </c>
      <c r="I8" s="6" t="s">
        <v>33</v>
      </c>
      <c r="J8" s="6" t="s">
        <v>17</v>
      </c>
    </row>
    <row r="9" ht="27" customHeight="1" spans="1:10">
      <c r="A9" s="6" t="s">
        <v>134</v>
      </c>
      <c r="B9" s="6" t="s">
        <v>135</v>
      </c>
      <c r="C9" s="6" t="s">
        <v>145</v>
      </c>
      <c r="D9" s="36" t="s">
        <v>13</v>
      </c>
      <c r="E9" s="36" t="s">
        <v>146</v>
      </c>
      <c r="F9" s="6" t="s">
        <v>147</v>
      </c>
      <c r="G9" s="6" t="s">
        <v>148</v>
      </c>
      <c r="H9" s="6">
        <v>6</v>
      </c>
      <c r="I9" s="6" t="s">
        <v>33</v>
      </c>
      <c r="J9" s="6" t="s">
        <v>17</v>
      </c>
    </row>
    <row r="10" ht="27" customHeight="1" spans="1:10">
      <c r="A10" s="6" t="s">
        <v>134</v>
      </c>
      <c r="B10" s="6" t="s">
        <v>135</v>
      </c>
      <c r="C10" s="6" t="s">
        <v>145</v>
      </c>
      <c r="D10" s="39"/>
      <c r="E10" s="39"/>
      <c r="F10" s="6" t="s">
        <v>149</v>
      </c>
      <c r="G10" s="6" t="s">
        <v>150</v>
      </c>
      <c r="H10" s="6">
        <v>6</v>
      </c>
      <c r="I10" s="6" t="s">
        <v>33</v>
      </c>
      <c r="J10" s="6" t="s">
        <v>17</v>
      </c>
    </row>
    <row r="11" ht="27" customHeight="1" spans="1:10">
      <c r="A11" s="6" t="s">
        <v>134</v>
      </c>
      <c r="B11" s="6" t="s">
        <v>135</v>
      </c>
      <c r="C11" s="6" t="s">
        <v>145</v>
      </c>
      <c r="D11" s="39"/>
      <c r="E11" s="39"/>
      <c r="F11" s="6" t="s">
        <v>151</v>
      </c>
      <c r="G11" s="6" t="s">
        <v>150</v>
      </c>
      <c r="H11" s="6">
        <v>6</v>
      </c>
      <c r="I11" s="6" t="s">
        <v>33</v>
      </c>
      <c r="J11" s="6" t="s">
        <v>17</v>
      </c>
    </row>
    <row r="12" ht="27" customHeight="1" spans="1:10">
      <c r="A12" s="6" t="s">
        <v>134</v>
      </c>
      <c r="B12" s="6" t="s">
        <v>135</v>
      </c>
      <c r="C12" s="6" t="s">
        <v>145</v>
      </c>
      <c r="D12" s="39"/>
      <c r="E12" s="39"/>
      <c r="F12" s="6" t="s">
        <v>152</v>
      </c>
      <c r="G12" s="6" t="s">
        <v>139</v>
      </c>
      <c r="H12" s="6">
        <v>6</v>
      </c>
      <c r="I12" s="6" t="s">
        <v>33</v>
      </c>
      <c r="J12" s="6" t="s">
        <v>17</v>
      </c>
    </row>
    <row r="13" ht="27" customHeight="1" spans="1:10">
      <c r="A13" s="6" t="s">
        <v>134</v>
      </c>
      <c r="B13" s="6" t="s">
        <v>135</v>
      </c>
      <c r="C13" s="6" t="s">
        <v>145</v>
      </c>
      <c r="D13" s="41"/>
      <c r="E13" s="41"/>
      <c r="F13" s="6" t="s">
        <v>146</v>
      </c>
      <c r="G13" s="6" t="s">
        <v>15</v>
      </c>
      <c r="H13" s="6">
        <v>6</v>
      </c>
      <c r="I13" s="6" t="s">
        <v>16</v>
      </c>
      <c r="J13" s="6" t="s">
        <v>17</v>
      </c>
    </row>
    <row r="14" ht="27" customHeight="1" spans="1:10">
      <c r="A14" s="6" t="s">
        <v>134</v>
      </c>
      <c r="B14" s="6" t="s">
        <v>135</v>
      </c>
      <c r="C14" s="6" t="s">
        <v>153</v>
      </c>
      <c r="D14" s="36" t="s">
        <v>13</v>
      </c>
      <c r="E14" s="36" t="s">
        <v>154</v>
      </c>
      <c r="F14" s="6" t="s">
        <v>155</v>
      </c>
      <c r="G14" s="6" t="s">
        <v>150</v>
      </c>
      <c r="H14" s="6">
        <v>6</v>
      </c>
      <c r="I14" s="6" t="s">
        <v>33</v>
      </c>
      <c r="J14" s="6" t="s">
        <v>17</v>
      </c>
    </row>
    <row r="15" ht="27" customHeight="1" spans="1:10">
      <c r="A15" s="6" t="s">
        <v>134</v>
      </c>
      <c r="B15" s="6" t="s">
        <v>135</v>
      </c>
      <c r="C15" s="6" t="s">
        <v>153</v>
      </c>
      <c r="D15" s="39"/>
      <c r="E15" s="39"/>
      <c r="F15" s="6" t="s">
        <v>156</v>
      </c>
      <c r="G15" s="6" t="s">
        <v>148</v>
      </c>
      <c r="H15" s="6">
        <v>6</v>
      </c>
      <c r="I15" s="6" t="s">
        <v>33</v>
      </c>
      <c r="J15" s="6" t="s">
        <v>17</v>
      </c>
    </row>
    <row r="16" ht="27" customHeight="1" spans="1:10">
      <c r="A16" s="6" t="s">
        <v>134</v>
      </c>
      <c r="B16" s="6" t="s">
        <v>135</v>
      </c>
      <c r="C16" s="6" t="s">
        <v>153</v>
      </c>
      <c r="D16" s="39"/>
      <c r="E16" s="39"/>
      <c r="F16" s="6" t="s">
        <v>157</v>
      </c>
      <c r="G16" s="6" t="s">
        <v>23</v>
      </c>
      <c r="H16" s="6">
        <v>6</v>
      </c>
      <c r="I16" s="6" t="s">
        <v>33</v>
      </c>
      <c r="J16" s="6" t="s">
        <v>17</v>
      </c>
    </row>
    <row r="17" ht="27" customHeight="1" spans="1:10">
      <c r="A17" s="6" t="s">
        <v>134</v>
      </c>
      <c r="B17" s="6" t="s">
        <v>135</v>
      </c>
      <c r="C17" s="6" t="s">
        <v>153</v>
      </c>
      <c r="D17" s="39"/>
      <c r="E17" s="39"/>
      <c r="F17" s="6" t="s">
        <v>154</v>
      </c>
      <c r="G17" s="6" t="s">
        <v>15</v>
      </c>
      <c r="H17" s="6">
        <v>6</v>
      </c>
      <c r="I17" s="6" t="s">
        <v>16</v>
      </c>
      <c r="J17" s="6" t="s">
        <v>17</v>
      </c>
    </row>
    <row r="18" ht="27" customHeight="1" spans="1:10">
      <c r="A18" s="6" t="s">
        <v>134</v>
      </c>
      <c r="B18" s="6" t="s">
        <v>135</v>
      </c>
      <c r="C18" s="6" t="s">
        <v>153</v>
      </c>
      <c r="D18" s="39"/>
      <c r="E18" s="39"/>
      <c r="F18" s="6" t="s">
        <v>158</v>
      </c>
      <c r="G18" s="6" t="s">
        <v>150</v>
      </c>
      <c r="H18" s="6">
        <v>6</v>
      </c>
      <c r="I18" s="6" t="s">
        <v>33</v>
      </c>
      <c r="J18" s="6" t="s">
        <v>17</v>
      </c>
    </row>
    <row r="19" ht="27" customHeight="1" spans="1:10">
      <c r="A19" s="6" t="s">
        <v>134</v>
      </c>
      <c r="B19" s="6" t="s">
        <v>135</v>
      </c>
      <c r="C19" s="6" t="s">
        <v>153</v>
      </c>
      <c r="D19" s="41"/>
      <c r="E19" s="41"/>
      <c r="F19" s="6" t="s">
        <v>159</v>
      </c>
      <c r="G19" s="6" t="s">
        <v>139</v>
      </c>
      <c r="H19" s="6">
        <v>6</v>
      </c>
      <c r="I19" s="6" t="s">
        <v>33</v>
      </c>
      <c r="J19" s="6" t="s">
        <v>17</v>
      </c>
    </row>
    <row r="20" ht="27" customHeight="1" spans="1:10">
      <c r="A20" s="159" t="s">
        <v>134</v>
      </c>
      <c r="B20" s="6" t="s">
        <v>135</v>
      </c>
      <c r="C20" s="6" t="s">
        <v>160</v>
      </c>
      <c r="D20" s="6" t="s">
        <v>13</v>
      </c>
      <c r="E20" s="160" t="s">
        <v>161</v>
      </c>
      <c r="F20" s="160" t="s">
        <v>161</v>
      </c>
      <c r="G20" s="6"/>
      <c r="H20" s="6">
        <v>2</v>
      </c>
      <c r="I20" s="6" t="s">
        <v>16</v>
      </c>
      <c r="J20" s="6" t="s">
        <v>17</v>
      </c>
    </row>
    <row r="21" ht="27" customHeight="1" spans="1:10">
      <c r="A21" s="159" t="s">
        <v>134</v>
      </c>
      <c r="B21" s="6" t="s">
        <v>135</v>
      </c>
      <c r="C21" s="6" t="s">
        <v>160</v>
      </c>
      <c r="D21" s="6"/>
      <c r="E21" s="160"/>
      <c r="F21" s="160" t="s">
        <v>162</v>
      </c>
      <c r="G21" s="6"/>
      <c r="H21" s="6"/>
      <c r="I21" s="6" t="s">
        <v>33</v>
      </c>
      <c r="J21" s="6" t="s">
        <v>17</v>
      </c>
    </row>
    <row r="22" ht="27" customHeight="1" spans="1:10">
      <c r="A22" s="98"/>
      <c r="B22" s="6" t="s">
        <v>135</v>
      </c>
      <c r="C22" s="160" t="s">
        <v>160</v>
      </c>
      <c r="D22" s="6" t="s">
        <v>13</v>
      </c>
      <c r="E22" s="160" t="s">
        <v>163</v>
      </c>
      <c r="F22" s="160" t="s">
        <v>163</v>
      </c>
      <c r="G22" s="160"/>
      <c r="H22" s="6">
        <v>3</v>
      </c>
      <c r="I22" s="6" t="s">
        <v>16</v>
      </c>
      <c r="J22" s="6" t="s">
        <v>17</v>
      </c>
    </row>
    <row r="23" ht="27" customHeight="1" spans="1:10">
      <c r="A23" s="98"/>
      <c r="B23" s="6"/>
      <c r="C23" s="160"/>
      <c r="D23" s="6"/>
      <c r="E23" s="160"/>
      <c r="F23" s="160" t="s">
        <v>164</v>
      </c>
      <c r="G23" s="160"/>
      <c r="H23" s="6">
        <v>3</v>
      </c>
      <c r="I23" s="6" t="s">
        <v>33</v>
      </c>
      <c r="J23" s="6" t="s">
        <v>17</v>
      </c>
    </row>
    <row r="24" ht="27" customHeight="1" spans="1:10">
      <c r="A24" s="98"/>
      <c r="B24" s="6"/>
      <c r="C24" s="160"/>
      <c r="D24" s="6"/>
      <c r="E24" s="160"/>
      <c r="F24" s="160" t="s">
        <v>165</v>
      </c>
      <c r="G24" s="160"/>
      <c r="H24" s="6">
        <v>3</v>
      </c>
      <c r="I24" s="6" t="s">
        <v>33</v>
      </c>
      <c r="J24" s="6" t="s">
        <v>17</v>
      </c>
    </row>
    <row r="25" ht="27" customHeight="1" spans="1:10">
      <c r="A25" s="98"/>
      <c r="B25" s="6" t="s">
        <v>135</v>
      </c>
      <c r="C25" s="160" t="s">
        <v>166</v>
      </c>
      <c r="D25" s="6" t="s">
        <v>13</v>
      </c>
      <c r="E25" s="160" t="s">
        <v>167</v>
      </c>
      <c r="F25" s="160" t="s">
        <v>167</v>
      </c>
      <c r="G25" s="160" t="s">
        <v>15</v>
      </c>
      <c r="H25" s="161">
        <v>2</v>
      </c>
      <c r="I25" s="6" t="s">
        <v>16</v>
      </c>
      <c r="J25" s="6" t="s">
        <v>17</v>
      </c>
    </row>
    <row r="26" ht="27" customHeight="1" spans="1:10">
      <c r="A26" s="98"/>
      <c r="B26" s="6"/>
      <c r="C26" s="160"/>
      <c r="D26" s="6"/>
      <c r="E26" s="160"/>
      <c r="F26" s="160" t="s">
        <v>168</v>
      </c>
      <c r="G26" s="160" t="s">
        <v>169</v>
      </c>
      <c r="H26" s="161">
        <v>2</v>
      </c>
      <c r="I26" s="6" t="s">
        <v>33</v>
      </c>
      <c r="J26" s="6" t="s">
        <v>17</v>
      </c>
    </row>
    <row r="27" ht="27" customHeight="1" spans="1:10">
      <c r="A27" s="98"/>
      <c r="B27" s="6" t="s">
        <v>135</v>
      </c>
      <c r="C27" s="6" t="s">
        <v>170</v>
      </c>
      <c r="D27" s="6" t="s">
        <v>13</v>
      </c>
      <c r="E27" s="100" t="s">
        <v>171</v>
      </c>
      <c r="F27" s="100" t="s">
        <v>171</v>
      </c>
      <c r="G27" s="100" t="s">
        <v>15</v>
      </c>
      <c r="H27" s="161">
        <v>6</v>
      </c>
      <c r="I27" s="6" t="s">
        <v>16</v>
      </c>
      <c r="J27" s="6" t="s">
        <v>17</v>
      </c>
    </row>
    <row r="28" ht="27" customHeight="1" spans="1:10">
      <c r="A28" s="98"/>
      <c r="B28" s="6" t="s">
        <v>135</v>
      </c>
      <c r="C28" s="6" t="s">
        <v>170</v>
      </c>
      <c r="D28" s="6"/>
      <c r="E28" s="100"/>
      <c r="F28" s="100" t="s">
        <v>172</v>
      </c>
      <c r="G28" s="100" t="s">
        <v>173</v>
      </c>
      <c r="H28" s="161">
        <v>6</v>
      </c>
      <c r="I28" s="6" t="s">
        <v>16</v>
      </c>
      <c r="J28" s="6" t="s">
        <v>17</v>
      </c>
    </row>
    <row r="29" ht="27" customHeight="1" spans="1:10">
      <c r="A29" s="98"/>
      <c r="B29" s="6" t="s">
        <v>135</v>
      </c>
      <c r="C29" s="6" t="s">
        <v>170</v>
      </c>
      <c r="D29" s="6"/>
      <c r="E29" s="100"/>
      <c r="F29" s="100" t="s">
        <v>174</v>
      </c>
      <c r="G29" s="100" t="s">
        <v>175</v>
      </c>
      <c r="H29" s="161">
        <v>6</v>
      </c>
      <c r="I29" s="6" t="s">
        <v>33</v>
      </c>
      <c r="J29" s="6" t="s">
        <v>17</v>
      </c>
    </row>
    <row r="30" ht="27" customHeight="1" spans="1:10">
      <c r="A30" s="98"/>
      <c r="B30" s="6" t="s">
        <v>135</v>
      </c>
      <c r="C30" s="6" t="s">
        <v>170</v>
      </c>
      <c r="D30" s="6"/>
      <c r="E30" s="100"/>
      <c r="F30" s="100" t="s">
        <v>176</v>
      </c>
      <c r="G30" s="100" t="s">
        <v>148</v>
      </c>
      <c r="H30" s="161">
        <v>6</v>
      </c>
      <c r="I30" s="6" t="s">
        <v>33</v>
      </c>
      <c r="J30" s="6" t="s">
        <v>17</v>
      </c>
    </row>
    <row r="31" ht="27" customHeight="1" spans="1:10">
      <c r="A31" s="98"/>
      <c r="B31" s="6" t="s">
        <v>135</v>
      </c>
      <c r="C31" s="6" t="s">
        <v>170</v>
      </c>
      <c r="D31" s="6"/>
      <c r="E31" s="100"/>
      <c r="F31" s="100" t="s">
        <v>177</v>
      </c>
      <c r="G31" s="100" t="s">
        <v>178</v>
      </c>
      <c r="H31" s="161">
        <v>6</v>
      </c>
      <c r="I31" s="6" t="s">
        <v>33</v>
      </c>
      <c r="J31" s="6" t="s">
        <v>17</v>
      </c>
    </row>
    <row r="32" ht="27" customHeight="1" spans="1:10">
      <c r="A32" s="98"/>
      <c r="B32" s="6" t="s">
        <v>135</v>
      </c>
      <c r="C32" s="6" t="s">
        <v>170</v>
      </c>
      <c r="D32" s="6"/>
      <c r="E32" s="100"/>
      <c r="F32" s="100" t="s">
        <v>179</v>
      </c>
      <c r="G32" s="100" t="s">
        <v>180</v>
      </c>
      <c r="H32" s="161">
        <v>6</v>
      </c>
      <c r="I32" s="6" t="s">
        <v>33</v>
      </c>
      <c r="J32" s="6" t="s">
        <v>17</v>
      </c>
    </row>
    <row r="33" ht="27" customHeight="1" spans="1:10">
      <c r="A33" s="98"/>
      <c r="B33" s="58"/>
      <c r="C33" s="58"/>
      <c r="D33" s="52"/>
      <c r="E33" s="58"/>
      <c r="F33" s="58"/>
      <c r="G33" s="58"/>
      <c r="H33" s="58"/>
      <c r="I33" s="58"/>
      <c r="J33" s="58"/>
    </row>
    <row r="34" ht="27" customHeight="1" spans="1:10">
      <c r="A34" s="98" t="s">
        <v>38</v>
      </c>
      <c r="B34" s="98"/>
      <c r="C34" s="98"/>
      <c r="D34" s="162"/>
      <c r="E34" s="22">
        <f>COUNTIF(D3:D33,"Y")</f>
        <v>8</v>
      </c>
      <c r="F34" s="22"/>
      <c r="G34" s="22"/>
      <c r="H34" s="22">
        <f>COUNT(H3:H33)</f>
        <v>29</v>
      </c>
      <c r="I34" s="22"/>
      <c r="J34" s="22">
        <f>COUNTIF(I3:I33,"是")</f>
        <v>9</v>
      </c>
    </row>
    <row r="35" ht="27" customHeight="1" spans="1:10">
      <c r="A35" s="6" t="s">
        <v>134</v>
      </c>
      <c r="B35" s="6" t="s">
        <v>181</v>
      </c>
      <c r="C35" s="6" t="s">
        <v>182</v>
      </c>
      <c r="D35" s="36" t="s">
        <v>13</v>
      </c>
      <c r="E35" s="6" t="s">
        <v>183</v>
      </c>
      <c r="F35" s="6" t="s">
        <v>184</v>
      </c>
      <c r="G35" s="6" t="s">
        <v>43</v>
      </c>
      <c r="H35" s="6">
        <v>5</v>
      </c>
      <c r="I35" s="6" t="s">
        <v>33</v>
      </c>
      <c r="J35" s="6" t="s">
        <v>17</v>
      </c>
    </row>
    <row r="36" ht="27" customHeight="1" spans="1:10">
      <c r="A36" s="6" t="s">
        <v>134</v>
      </c>
      <c r="B36" s="6" t="s">
        <v>181</v>
      </c>
      <c r="C36" s="6" t="s">
        <v>182</v>
      </c>
      <c r="D36" s="39"/>
      <c r="E36" s="6"/>
      <c r="F36" s="6" t="s">
        <v>185</v>
      </c>
      <c r="G36" s="6" t="s">
        <v>186</v>
      </c>
      <c r="H36" s="6">
        <v>5</v>
      </c>
      <c r="I36" s="6" t="s">
        <v>33</v>
      </c>
      <c r="J36" s="6" t="s">
        <v>17</v>
      </c>
    </row>
    <row r="37" ht="27" customHeight="1" spans="1:10">
      <c r="A37" s="6" t="s">
        <v>134</v>
      </c>
      <c r="B37" s="6" t="s">
        <v>181</v>
      </c>
      <c r="C37" s="6" t="s">
        <v>182</v>
      </c>
      <c r="D37" s="39"/>
      <c r="E37" s="6"/>
      <c r="F37" s="6" t="s">
        <v>183</v>
      </c>
      <c r="G37" s="6" t="s">
        <v>15</v>
      </c>
      <c r="H37" s="6">
        <v>5</v>
      </c>
      <c r="I37" s="6" t="s">
        <v>16</v>
      </c>
      <c r="J37" s="6" t="s">
        <v>17</v>
      </c>
    </row>
    <row r="38" ht="27" customHeight="1" spans="1:10">
      <c r="A38" s="6" t="s">
        <v>134</v>
      </c>
      <c r="B38" s="6" t="s">
        <v>181</v>
      </c>
      <c r="C38" s="6" t="s">
        <v>182</v>
      </c>
      <c r="D38" s="39"/>
      <c r="E38" s="6"/>
      <c r="F38" s="6" t="s">
        <v>187</v>
      </c>
      <c r="G38" s="6" t="s">
        <v>43</v>
      </c>
      <c r="H38" s="6">
        <v>5</v>
      </c>
      <c r="I38" s="6" t="s">
        <v>33</v>
      </c>
      <c r="J38" s="6" t="s">
        <v>17</v>
      </c>
    </row>
    <row r="39" ht="27" customHeight="1" spans="1:10">
      <c r="A39" s="6" t="s">
        <v>134</v>
      </c>
      <c r="B39" s="6" t="s">
        <v>181</v>
      </c>
      <c r="C39" s="6" t="s">
        <v>182</v>
      </c>
      <c r="D39" s="41"/>
      <c r="E39" s="6"/>
      <c r="F39" s="6" t="s">
        <v>188</v>
      </c>
      <c r="G39" s="6" t="s">
        <v>186</v>
      </c>
      <c r="H39" s="6">
        <v>5</v>
      </c>
      <c r="I39" s="6" t="s">
        <v>33</v>
      </c>
      <c r="J39" s="6" t="s">
        <v>17</v>
      </c>
    </row>
    <row r="40" ht="27" customHeight="1" spans="1:10">
      <c r="A40" s="6" t="s">
        <v>134</v>
      </c>
      <c r="B40" s="6" t="s">
        <v>181</v>
      </c>
      <c r="C40" s="6" t="s">
        <v>189</v>
      </c>
      <c r="D40" s="36" t="s">
        <v>13</v>
      </c>
      <c r="E40" s="36" t="s">
        <v>190</v>
      </c>
      <c r="F40" s="6" t="s">
        <v>191</v>
      </c>
      <c r="G40" s="6" t="s">
        <v>139</v>
      </c>
      <c r="H40" s="6">
        <v>4</v>
      </c>
      <c r="I40" s="6" t="s">
        <v>33</v>
      </c>
      <c r="J40" s="6" t="s">
        <v>17</v>
      </c>
    </row>
    <row r="41" ht="36" customHeight="1" spans="1:10">
      <c r="A41" s="6"/>
      <c r="B41" s="6" t="s">
        <v>181</v>
      </c>
      <c r="C41" s="6" t="s">
        <v>189</v>
      </c>
      <c r="D41" s="39"/>
      <c r="E41" s="39"/>
      <c r="F41" s="6" t="s">
        <v>192</v>
      </c>
      <c r="G41" s="6" t="s">
        <v>150</v>
      </c>
      <c r="H41" s="6">
        <v>4</v>
      </c>
      <c r="I41" s="6"/>
      <c r="J41" s="6"/>
    </row>
    <row r="42" ht="27" customHeight="1" spans="1:10">
      <c r="A42" s="6" t="s">
        <v>134</v>
      </c>
      <c r="B42" s="6" t="s">
        <v>181</v>
      </c>
      <c r="C42" s="6" t="s">
        <v>189</v>
      </c>
      <c r="D42" s="39"/>
      <c r="E42" s="39"/>
      <c r="F42" s="6" t="s">
        <v>193</v>
      </c>
      <c r="G42" s="6" t="s">
        <v>23</v>
      </c>
      <c r="H42" s="6">
        <v>4</v>
      </c>
      <c r="I42" s="6" t="s">
        <v>16</v>
      </c>
      <c r="J42" s="6" t="s">
        <v>17</v>
      </c>
    </row>
    <row r="43" ht="27" customHeight="1" spans="1:10">
      <c r="A43" s="6" t="s">
        <v>134</v>
      </c>
      <c r="B43" s="6" t="s">
        <v>181</v>
      </c>
      <c r="C43" s="6" t="s">
        <v>189</v>
      </c>
      <c r="D43" s="41"/>
      <c r="E43" s="41"/>
      <c r="F43" s="6" t="s">
        <v>190</v>
      </c>
      <c r="G43" s="6" t="s">
        <v>15</v>
      </c>
      <c r="H43" s="6">
        <v>4</v>
      </c>
      <c r="I43" s="6" t="s">
        <v>16</v>
      </c>
      <c r="J43" s="6" t="s">
        <v>17</v>
      </c>
    </row>
    <row r="44" ht="27" customHeight="1" spans="1:10">
      <c r="A44" s="6" t="s">
        <v>134</v>
      </c>
      <c r="B44" s="6" t="s">
        <v>181</v>
      </c>
      <c r="C44" s="6" t="s">
        <v>182</v>
      </c>
      <c r="D44" s="36" t="s">
        <v>13</v>
      </c>
      <c r="E44" s="36" t="s">
        <v>194</v>
      </c>
      <c r="F44" s="6" t="s">
        <v>195</v>
      </c>
      <c r="G44" s="6" t="s">
        <v>150</v>
      </c>
      <c r="H44" s="6">
        <v>6</v>
      </c>
      <c r="I44" s="6" t="s">
        <v>33</v>
      </c>
      <c r="J44" s="6" t="s">
        <v>17</v>
      </c>
    </row>
    <row r="45" ht="27" customHeight="1" spans="1:10">
      <c r="A45" s="6" t="s">
        <v>134</v>
      </c>
      <c r="B45" s="6" t="s">
        <v>181</v>
      </c>
      <c r="C45" s="6" t="s">
        <v>182</v>
      </c>
      <c r="D45" s="39"/>
      <c r="E45" s="39"/>
      <c r="F45" s="6" t="s">
        <v>196</v>
      </c>
      <c r="G45" s="6" t="s">
        <v>23</v>
      </c>
      <c r="H45" s="6">
        <v>6</v>
      </c>
      <c r="I45" s="6" t="s">
        <v>33</v>
      </c>
      <c r="J45" s="6" t="s">
        <v>17</v>
      </c>
    </row>
    <row r="46" ht="27" customHeight="1" spans="1:10">
      <c r="A46" s="6" t="s">
        <v>134</v>
      </c>
      <c r="B46" s="6" t="s">
        <v>181</v>
      </c>
      <c r="C46" s="6" t="s">
        <v>182</v>
      </c>
      <c r="D46" s="39"/>
      <c r="E46" s="39"/>
      <c r="F46" s="6" t="s">
        <v>197</v>
      </c>
      <c r="G46" s="6" t="s">
        <v>148</v>
      </c>
      <c r="H46" s="6">
        <v>6</v>
      </c>
      <c r="I46" s="6" t="s">
        <v>33</v>
      </c>
      <c r="J46" s="6" t="s">
        <v>17</v>
      </c>
    </row>
    <row r="47" ht="27" customHeight="1" spans="1:10">
      <c r="A47" s="6" t="s">
        <v>134</v>
      </c>
      <c r="B47" s="6" t="s">
        <v>181</v>
      </c>
      <c r="C47" s="6" t="s">
        <v>182</v>
      </c>
      <c r="D47" s="39"/>
      <c r="E47" s="39"/>
      <c r="F47" s="6" t="s">
        <v>198</v>
      </c>
      <c r="G47" s="6" t="s">
        <v>139</v>
      </c>
      <c r="H47" s="6">
        <v>6</v>
      </c>
      <c r="I47" s="6" t="s">
        <v>33</v>
      </c>
      <c r="J47" s="6" t="s">
        <v>17</v>
      </c>
    </row>
    <row r="48" ht="27" customHeight="1" spans="1:10">
      <c r="A48" s="6" t="s">
        <v>134</v>
      </c>
      <c r="B48" s="6" t="s">
        <v>181</v>
      </c>
      <c r="C48" s="6" t="s">
        <v>182</v>
      </c>
      <c r="D48" s="39"/>
      <c r="E48" s="39"/>
      <c r="F48" s="6" t="s">
        <v>199</v>
      </c>
      <c r="G48" s="6" t="s">
        <v>139</v>
      </c>
      <c r="H48" s="6">
        <v>6</v>
      </c>
      <c r="I48" s="6" t="s">
        <v>33</v>
      </c>
      <c r="J48" s="6" t="s">
        <v>17</v>
      </c>
    </row>
    <row r="49" ht="27" customHeight="1" spans="1:10">
      <c r="A49" s="6" t="s">
        <v>134</v>
      </c>
      <c r="B49" s="6" t="s">
        <v>181</v>
      </c>
      <c r="C49" s="6" t="s">
        <v>182</v>
      </c>
      <c r="D49" s="41"/>
      <c r="E49" s="41"/>
      <c r="F49" s="6" t="s">
        <v>194</v>
      </c>
      <c r="G49" s="6" t="s">
        <v>15</v>
      </c>
      <c r="H49" s="6">
        <v>6</v>
      </c>
      <c r="I49" s="6" t="s">
        <v>16</v>
      </c>
      <c r="J49" s="6" t="s">
        <v>17</v>
      </c>
    </row>
    <row r="50" ht="27" customHeight="1" spans="1:10">
      <c r="A50" s="6" t="s">
        <v>134</v>
      </c>
      <c r="B50" s="6" t="s">
        <v>181</v>
      </c>
      <c r="C50" s="6" t="s">
        <v>200</v>
      </c>
      <c r="D50" s="36" t="s">
        <v>13</v>
      </c>
      <c r="E50" s="36" t="s">
        <v>201</v>
      </c>
      <c r="F50" s="6" t="s">
        <v>202</v>
      </c>
      <c r="G50" s="6" t="s">
        <v>23</v>
      </c>
      <c r="H50" s="6">
        <v>3</v>
      </c>
      <c r="I50" s="6" t="s">
        <v>33</v>
      </c>
      <c r="J50" s="6" t="s">
        <v>17</v>
      </c>
    </row>
    <row r="51" ht="27" customHeight="1" spans="1:10">
      <c r="A51" s="6" t="s">
        <v>134</v>
      </c>
      <c r="B51" s="6" t="s">
        <v>181</v>
      </c>
      <c r="C51" s="6" t="s">
        <v>200</v>
      </c>
      <c r="D51" s="39"/>
      <c r="E51" s="39"/>
      <c r="F51" s="6" t="s">
        <v>203</v>
      </c>
      <c r="G51" s="6" t="s">
        <v>139</v>
      </c>
      <c r="H51" s="6">
        <v>3</v>
      </c>
      <c r="I51" s="6" t="s">
        <v>33</v>
      </c>
      <c r="J51" s="6" t="s">
        <v>17</v>
      </c>
    </row>
    <row r="52" ht="27" customHeight="1" spans="1:10">
      <c r="A52" s="6" t="s">
        <v>134</v>
      </c>
      <c r="B52" s="6" t="s">
        <v>181</v>
      </c>
      <c r="C52" s="6" t="s">
        <v>200</v>
      </c>
      <c r="D52" s="41"/>
      <c r="E52" s="41"/>
      <c r="F52" s="6" t="s">
        <v>201</v>
      </c>
      <c r="G52" s="6" t="s">
        <v>15</v>
      </c>
      <c r="H52" s="6">
        <v>3</v>
      </c>
      <c r="I52" s="6" t="s">
        <v>16</v>
      </c>
      <c r="J52" s="6" t="s">
        <v>17</v>
      </c>
    </row>
    <row r="53" ht="27" customHeight="1" spans="1:10">
      <c r="A53" s="6" t="s">
        <v>134</v>
      </c>
      <c r="B53" s="6" t="s">
        <v>181</v>
      </c>
      <c r="C53" s="6" t="s">
        <v>204</v>
      </c>
      <c r="D53" s="36" t="s">
        <v>13</v>
      </c>
      <c r="E53" s="36" t="s">
        <v>205</v>
      </c>
      <c r="F53" s="6" t="s">
        <v>206</v>
      </c>
      <c r="G53" s="6" t="s">
        <v>139</v>
      </c>
      <c r="H53" s="6">
        <v>3</v>
      </c>
      <c r="I53" s="6" t="s">
        <v>33</v>
      </c>
      <c r="J53" s="6" t="s">
        <v>17</v>
      </c>
    </row>
    <row r="54" ht="27" customHeight="1" spans="1:10">
      <c r="A54" s="6" t="s">
        <v>134</v>
      </c>
      <c r="B54" s="6" t="s">
        <v>181</v>
      </c>
      <c r="C54" s="6" t="s">
        <v>204</v>
      </c>
      <c r="D54" s="39"/>
      <c r="E54" s="39"/>
      <c r="F54" s="6" t="s">
        <v>205</v>
      </c>
      <c r="G54" s="6" t="s">
        <v>15</v>
      </c>
      <c r="H54" s="6">
        <v>3</v>
      </c>
      <c r="I54" s="6" t="s">
        <v>16</v>
      </c>
      <c r="J54" s="6" t="s">
        <v>17</v>
      </c>
    </row>
    <row r="55" ht="27" customHeight="1" spans="1:10">
      <c r="A55" s="6" t="s">
        <v>134</v>
      </c>
      <c r="B55" s="6" t="s">
        <v>181</v>
      </c>
      <c r="C55" s="6" t="s">
        <v>204</v>
      </c>
      <c r="D55" s="41"/>
      <c r="E55" s="41"/>
      <c r="F55" s="6" t="s">
        <v>207</v>
      </c>
      <c r="G55" s="6" t="s">
        <v>23</v>
      </c>
      <c r="H55" s="6">
        <v>3</v>
      </c>
      <c r="I55" s="6" t="s">
        <v>33</v>
      </c>
      <c r="J55" s="6" t="s">
        <v>17</v>
      </c>
    </row>
    <row r="56" ht="27" customHeight="1" spans="1:10">
      <c r="A56" s="6" t="s">
        <v>134</v>
      </c>
      <c r="B56" s="6" t="s">
        <v>181</v>
      </c>
      <c r="C56" s="6" t="s">
        <v>208</v>
      </c>
      <c r="D56" s="36" t="s">
        <v>13</v>
      </c>
      <c r="E56" s="36" t="s">
        <v>209</v>
      </c>
      <c r="F56" s="6" t="s">
        <v>210</v>
      </c>
      <c r="G56" s="6" t="s">
        <v>23</v>
      </c>
      <c r="H56" s="6">
        <v>2</v>
      </c>
      <c r="I56" s="6" t="s">
        <v>33</v>
      </c>
      <c r="J56" s="6" t="s">
        <v>17</v>
      </c>
    </row>
    <row r="57" ht="27" customHeight="1" spans="1:10">
      <c r="A57" s="6" t="s">
        <v>134</v>
      </c>
      <c r="B57" s="6" t="s">
        <v>181</v>
      </c>
      <c r="C57" s="6" t="s">
        <v>208</v>
      </c>
      <c r="D57" s="41"/>
      <c r="E57" s="41"/>
      <c r="F57" s="6" t="s">
        <v>209</v>
      </c>
      <c r="G57" s="6" t="s">
        <v>15</v>
      </c>
      <c r="H57" s="6">
        <v>2</v>
      </c>
      <c r="I57" s="6" t="s">
        <v>16</v>
      </c>
      <c r="J57" s="6" t="s">
        <v>17</v>
      </c>
    </row>
    <row r="58" ht="27" customHeight="1" spans="1:10">
      <c r="A58" s="6" t="s">
        <v>134</v>
      </c>
      <c r="B58" s="6" t="s">
        <v>181</v>
      </c>
      <c r="C58" s="6" t="s">
        <v>211</v>
      </c>
      <c r="D58" s="36" t="s">
        <v>13</v>
      </c>
      <c r="E58" s="36" t="s">
        <v>212</v>
      </c>
      <c r="F58" s="6" t="s">
        <v>213</v>
      </c>
      <c r="G58" s="6" t="s">
        <v>43</v>
      </c>
      <c r="H58" s="6">
        <v>6</v>
      </c>
      <c r="I58" s="6" t="s">
        <v>33</v>
      </c>
      <c r="J58" s="6" t="s">
        <v>17</v>
      </c>
    </row>
    <row r="59" ht="27" customHeight="1" spans="1:10">
      <c r="A59" s="6" t="s">
        <v>134</v>
      </c>
      <c r="B59" s="6" t="s">
        <v>181</v>
      </c>
      <c r="C59" s="6" t="s">
        <v>211</v>
      </c>
      <c r="D59" s="39"/>
      <c r="E59" s="39"/>
      <c r="F59" s="6" t="s">
        <v>214</v>
      </c>
      <c r="G59" s="6" t="s">
        <v>148</v>
      </c>
      <c r="H59" s="6">
        <v>6</v>
      </c>
      <c r="I59" s="6" t="s">
        <v>33</v>
      </c>
      <c r="J59" s="6" t="s">
        <v>17</v>
      </c>
    </row>
    <row r="60" ht="27" customHeight="1" spans="1:10">
      <c r="A60" s="6" t="s">
        <v>134</v>
      </c>
      <c r="B60" s="6" t="s">
        <v>181</v>
      </c>
      <c r="C60" s="6" t="s">
        <v>211</v>
      </c>
      <c r="D60" s="39"/>
      <c r="E60" s="39"/>
      <c r="F60" s="6" t="s">
        <v>215</v>
      </c>
      <c r="G60" s="6" t="s">
        <v>150</v>
      </c>
      <c r="H60" s="6">
        <v>6</v>
      </c>
      <c r="I60" s="6" t="s">
        <v>33</v>
      </c>
      <c r="J60" s="6" t="s">
        <v>17</v>
      </c>
    </row>
    <row r="61" ht="27" customHeight="1" spans="1:10">
      <c r="A61" s="6" t="s">
        <v>134</v>
      </c>
      <c r="B61" s="6" t="s">
        <v>181</v>
      </c>
      <c r="C61" s="6" t="s">
        <v>211</v>
      </c>
      <c r="D61" s="39"/>
      <c r="E61" s="39"/>
      <c r="F61" s="6" t="s">
        <v>216</v>
      </c>
      <c r="G61" s="6" t="s">
        <v>150</v>
      </c>
      <c r="H61" s="6">
        <v>6</v>
      </c>
      <c r="I61" s="6" t="s">
        <v>33</v>
      </c>
      <c r="J61" s="6" t="s">
        <v>17</v>
      </c>
    </row>
    <row r="62" ht="27" customHeight="1" spans="1:10">
      <c r="A62" s="6" t="s">
        <v>134</v>
      </c>
      <c r="B62" s="6" t="s">
        <v>181</v>
      </c>
      <c r="C62" s="6" t="s">
        <v>211</v>
      </c>
      <c r="D62" s="39"/>
      <c r="E62" s="39"/>
      <c r="F62" s="6" t="s">
        <v>217</v>
      </c>
      <c r="G62" s="6" t="s">
        <v>23</v>
      </c>
      <c r="H62" s="6">
        <v>6</v>
      </c>
      <c r="I62" s="6" t="s">
        <v>16</v>
      </c>
      <c r="J62" s="6" t="s">
        <v>17</v>
      </c>
    </row>
    <row r="63" ht="27" customHeight="1" spans="1:10">
      <c r="A63" s="6" t="s">
        <v>134</v>
      </c>
      <c r="B63" s="6" t="s">
        <v>181</v>
      </c>
      <c r="C63" s="6" t="s">
        <v>211</v>
      </c>
      <c r="D63" s="41"/>
      <c r="E63" s="41"/>
      <c r="F63" s="6" t="s">
        <v>212</v>
      </c>
      <c r="G63" s="6" t="s">
        <v>15</v>
      </c>
      <c r="H63" s="6">
        <v>6</v>
      </c>
      <c r="I63" s="6" t="s">
        <v>16</v>
      </c>
      <c r="J63" s="6" t="s">
        <v>17</v>
      </c>
    </row>
    <row r="64" ht="27" customHeight="1" spans="1:10">
      <c r="A64" s="6" t="s">
        <v>134</v>
      </c>
      <c r="B64" s="6" t="s">
        <v>181</v>
      </c>
      <c r="C64" s="6" t="s">
        <v>218</v>
      </c>
      <c r="D64" s="36" t="s">
        <v>13</v>
      </c>
      <c r="E64" s="36" t="s">
        <v>219</v>
      </c>
      <c r="F64" s="6" t="s">
        <v>220</v>
      </c>
      <c r="G64" s="6" t="s">
        <v>23</v>
      </c>
      <c r="H64" s="6">
        <v>4</v>
      </c>
      <c r="I64" s="6" t="s">
        <v>33</v>
      </c>
      <c r="J64" s="6" t="s">
        <v>17</v>
      </c>
    </row>
    <row r="65" ht="27" customHeight="1" spans="1:10">
      <c r="A65" s="6" t="s">
        <v>134</v>
      </c>
      <c r="B65" s="6" t="s">
        <v>181</v>
      </c>
      <c r="C65" s="6" t="s">
        <v>218</v>
      </c>
      <c r="D65" s="39"/>
      <c r="E65" s="39"/>
      <c r="F65" s="6" t="s">
        <v>221</v>
      </c>
      <c r="G65" s="6" t="s">
        <v>139</v>
      </c>
      <c r="H65" s="6">
        <v>4</v>
      </c>
      <c r="I65" s="6" t="s">
        <v>33</v>
      </c>
      <c r="J65" s="6" t="s">
        <v>17</v>
      </c>
    </row>
    <row r="66" ht="27" customHeight="1" spans="1:10">
      <c r="A66" s="6" t="s">
        <v>134</v>
      </c>
      <c r="B66" s="6" t="s">
        <v>181</v>
      </c>
      <c r="C66" s="6" t="s">
        <v>218</v>
      </c>
      <c r="D66" s="39"/>
      <c r="E66" s="39"/>
      <c r="F66" s="6" t="s">
        <v>222</v>
      </c>
      <c r="G66" s="6" t="s">
        <v>223</v>
      </c>
      <c r="H66" s="6">
        <v>4</v>
      </c>
      <c r="I66" s="6" t="s">
        <v>33</v>
      </c>
      <c r="J66" s="6" t="s">
        <v>17</v>
      </c>
    </row>
    <row r="67" ht="27" customHeight="1" spans="1:10">
      <c r="A67" s="6" t="s">
        <v>134</v>
      </c>
      <c r="B67" s="6" t="s">
        <v>181</v>
      </c>
      <c r="C67" s="6" t="s">
        <v>218</v>
      </c>
      <c r="D67" s="41"/>
      <c r="E67" s="41"/>
      <c r="F67" s="6" t="s">
        <v>219</v>
      </c>
      <c r="G67" s="6" t="s">
        <v>15</v>
      </c>
      <c r="H67" s="6">
        <v>4</v>
      </c>
      <c r="I67" s="6" t="s">
        <v>16</v>
      </c>
      <c r="J67" s="6" t="s">
        <v>17</v>
      </c>
    </row>
    <row r="68" ht="27" customHeight="1" spans="1:10">
      <c r="A68" s="6" t="s">
        <v>134</v>
      </c>
      <c r="B68" s="6" t="s">
        <v>181</v>
      </c>
      <c r="C68" s="163" t="s">
        <v>224</v>
      </c>
      <c r="D68" s="6" t="s">
        <v>13</v>
      </c>
      <c r="E68" s="164" t="s">
        <v>225</v>
      </c>
      <c r="F68" s="6" t="s">
        <v>225</v>
      </c>
      <c r="G68" s="22"/>
      <c r="H68" s="6">
        <v>3</v>
      </c>
      <c r="I68" s="22" t="s">
        <v>16</v>
      </c>
      <c r="J68" s="6" t="s">
        <v>17</v>
      </c>
    </row>
    <row r="69" ht="27" customHeight="1" spans="1:10">
      <c r="A69" s="6" t="s">
        <v>134</v>
      </c>
      <c r="B69" s="6" t="s">
        <v>181</v>
      </c>
      <c r="C69" s="163" t="s">
        <v>224</v>
      </c>
      <c r="D69" s="6"/>
      <c r="E69" s="164"/>
      <c r="F69" s="6" t="s">
        <v>226</v>
      </c>
      <c r="G69" s="22"/>
      <c r="H69" s="6">
        <v>3</v>
      </c>
      <c r="I69" s="6" t="s">
        <v>33</v>
      </c>
      <c r="J69" s="6" t="s">
        <v>17</v>
      </c>
    </row>
    <row r="70" ht="27" customHeight="1" spans="1:10">
      <c r="A70" s="6" t="s">
        <v>134</v>
      </c>
      <c r="B70" s="6" t="s">
        <v>181</v>
      </c>
      <c r="C70" s="163" t="s">
        <v>224</v>
      </c>
      <c r="D70" s="6"/>
      <c r="E70" s="164"/>
      <c r="F70" s="6" t="s">
        <v>227</v>
      </c>
      <c r="G70" s="22"/>
      <c r="H70" s="6">
        <v>3</v>
      </c>
      <c r="I70" s="6" t="s">
        <v>33</v>
      </c>
      <c r="J70" s="6" t="s">
        <v>17</v>
      </c>
    </row>
    <row r="71" ht="27" customHeight="1" spans="1:10">
      <c r="A71" s="6" t="s">
        <v>134</v>
      </c>
      <c r="B71" s="6" t="s">
        <v>181</v>
      </c>
      <c r="C71" s="163" t="s">
        <v>182</v>
      </c>
      <c r="D71" s="6" t="s">
        <v>13</v>
      </c>
      <c r="E71" s="164" t="s">
        <v>228</v>
      </c>
      <c r="F71" s="6" t="s">
        <v>228</v>
      </c>
      <c r="G71" s="22"/>
      <c r="H71" s="6">
        <v>5</v>
      </c>
      <c r="I71" s="6" t="s">
        <v>16</v>
      </c>
      <c r="J71" s="6" t="s">
        <v>17</v>
      </c>
    </row>
    <row r="72" ht="27" customHeight="1" spans="1:10">
      <c r="A72" s="6" t="s">
        <v>134</v>
      </c>
      <c r="B72" s="6" t="s">
        <v>181</v>
      </c>
      <c r="C72" s="163" t="s">
        <v>182</v>
      </c>
      <c r="D72" s="6"/>
      <c r="E72" s="164"/>
      <c r="F72" s="6" t="s">
        <v>229</v>
      </c>
      <c r="G72" s="22"/>
      <c r="H72" s="6">
        <v>5</v>
      </c>
      <c r="I72" s="6" t="s">
        <v>33</v>
      </c>
      <c r="J72" s="6" t="s">
        <v>17</v>
      </c>
    </row>
    <row r="73" ht="27" customHeight="1" spans="1:10">
      <c r="A73" s="6" t="s">
        <v>134</v>
      </c>
      <c r="B73" s="6" t="s">
        <v>181</v>
      </c>
      <c r="C73" s="163" t="s">
        <v>182</v>
      </c>
      <c r="D73" s="6"/>
      <c r="E73" s="164"/>
      <c r="F73" s="6" t="s">
        <v>230</v>
      </c>
      <c r="G73" s="22"/>
      <c r="H73" s="6">
        <v>5</v>
      </c>
      <c r="I73" s="6" t="s">
        <v>33</v>
      </c>
      <c r="J73" s="6" t="s">
        <v>17</v>
      </c>
    </row>
    <row r="74" ht="27" customHeight="1" spans="1:10">
      <c r="A74" s="6" t="s">
        <v>134</v>
      </c>
      <c r="B74" s="6" t="s">
        <v>181</v>
      </c>
      <c r="C74" s="163" t="s">
        <v>182</v>
      </c>
      <c r="D74" s="6"/>
      <c r="E74" s="164"/>
      <c r="F74" s="6" t="s">
        <v>231</v>
      </c>
      <c r="G74" s="22"/>
      <c r="H74" s="6">
        <v>5</v>
      </c>
      <c r="I74" s="6" t="s">
        <v>33</v>
      </c>
      <c r="J74" s="6" t="s">
        <v>17</v>
      </c>
    </row>
    <row r="75" ht="27" customHeight="1" spans="1:10">
      <c r="A75" s="6" t="s">
        <v>134</v>
      </c>
      <c r="B75" s="6" t="s">
        <v>181</v>
      </c>
      <c r="C75" s="160" t="s">
        <v>182</v>
      </c>
      <c r="D75" s="6"/>
      <c r="E75" s="164"/>
      <c r="F75" s="6" t="s">
        <v>232</v>
      </c>
      <c r="G75" s="22"/>
      <c r="H75" s="6">
        <v>5</v>
      </c>
      <c r="I75" s="6" t="s">
        <v>33</v>
      </c>
      <c r="J75" s="6" t="s">
        <v>17</v>
      </c>
    </row>
    <row r="76" ht="27" customHeight="1" spans="1:10">
      <c r="A76" s="22"/>
      <c r="B76" s="6" t="s">
        <v>181</v>
      </c>
      <c r="C76" s="6" t="s">
        <v>233</v>
      </c>
      <c r="D76" s="22" t="s">
        <v>13</v>
      </c>
      <c r="E76" s="165" t="s">
        <v>234</v>
      </c>
      <c r="F76" s="165" t="s">
        <v>234</v>
      </c>
      <c r="G76" s="22"/>
      <c r="H76" s="6">
        <v>2</v>
      </c>
      <c r="I76" s="6" t="s">
        <v>16</v>
      </c>
      <c r="J76" s="6" t="s">
        <v>17</v>
      </c>
    </row>
    <row r="77" ht="27" customHeight="1" spans="1:10">
      <c r="A77" s="22"/>
      <c r="B77" s="6" t="s">
        <v>181</v>
      </c>
      <c r="C77" s="6" t="s">
        <v>233</v>
      </c>
      <c r="D77" s="22"/>
      <c r="E77" s="165"/>
      <c r="F77" s="165" t="s">
        <v>235</v>
      </c>
      <c r="G77" s="22"/>
      <c r="H77" s="6">
        <v>2</v>
      </c>
      <c r="I77" s="6" t="s">
        <v>33</v>
      </c>
      <c r="J77" s="6" t="s">
        <v>17</v>
      </c>
    </row>
    <row r="78" ht="27" customHeight="1" spans="1:10">
      <c r="A78" s="22"/>
      <c r="B78" s="6" t="s">
        <v>181</v>
      </c>
      <c r="C78" s="6" t="s">
        <v>236</v>
      </c>
      <c r="D78" s="6" t="s">
        <v>13</v>
      </c>
      <c r="E78" s="100" t="s">
        <v>237</v>
      </c>
      <c r="F78" s="10" t="s">
        <v>237</v>
      </c>
      <c r="G78" s="100"/>
      <c r="H78" s="6">
        <v>6</v>
      </c>
      <c r="I78" s="6" t="s">
        <v>33</v>
      </c>
      <c r="J78" s="6" t="s">
        <v>17</v>
      </c>
    </row>
    <row r="79" ht="27" customHeight="1" spans="1:10">
      <c r="A79" s="22"/>
      <c r="B79" s="6" t="s">
        <v>181</v>
      </c>
      <c r="C79" s="6" t="s">
        <v>236</v>
      </c>
      <c r="D79" s="6"/>
      <c r="E79" s="100"/>
      <c r="F79" s="10" t="s">
        <v>238</v>
      </c>
      <c r="G79" s="100"/>
      <c r="H79" s="6">
        <v>6</v>
      </c>
      <c r="I79" s="6" t="s">
        <v>33</v>
      </c>
      <c r="J79" s="6" t="s">
        <v>17</v>
      </c>
    </row>
    <row r="80" ht="27" customHeight="1" spans="1:10">
      <c r="A80" s="22"/>
      <c r="B80" s="6" t="s">
        <v>181</v>
      </c>
      <c r="C80" s="6" t="s">
        <v>236</v>
      </c>
      <c r="D80" s="6"/>
      <c r="E80" s="100"/>
      <c r="F80" s="100" t="s">
        <v>239</v>
      </c>
      <c r="G80" s="100"/>
      <c r="H80" s="6">
        <v>6</v>
      </c>
      <c r="I80" s="6" t="s">
        <v>33</v>
      </c>
      <c r="J80" s="6" t="s">
        <v>17</v>
      </c>
    </row>
    <row r="81" ht="27" customHeight="1" spans="1:10">
      <c r="A81" s="22"/>
      <c r="B81" s="6" t="s">
        <v>181</v>
      </c>
      <c r="C81" s="6" t="s">
        <v>236</v>
      </c>
      <c r="D81" s="6"/>
      <c r="E81" s="100"/>
      <c r="F81" s="100" t="s">
        <v>240</v>
      </c>
      <c r="G81" s="100"/>
      <c r="H81" s="6">
        <v>6</v>
      </c>
      <c r="I81" s="6" t="s">
        <v>33</v>
      </c>
      <c r="J81" s="6" t="s">
        <v>17</v>
      </c>
    </row>
    <row r="82" ht="27" customHeight="1" spans="1:10">
      <c r="A82" s="22"/>
      <c r="B82" s="6" t="s">
        <v>181</v>
      </c>
      <c r="C82" s="6" t="s">
        <v>236</v>
      </c>
      <c r="D82" s="6"/>
      <c r="E82" s="100"/>
      <c r="F82" s="100" t="s">
        <v>241</v>
      </c>
      <c r="G82" s="100"/>
      <c r="H82" s="6">
        <v>6</v>
      </c>
      <c r="I82" s="6" t="s">
        <v>33</v>
      </c>
      <c r="J82" s="6" t="s">
        <v>17</v>
      </c>
    </row>
    <row r="83" ht="27" customHeight="1" spans="1:10">
      <c r="A83" s="22"/>
      <c r="B83" s="6" t="s">
        <v>181</v>
      </c>
      <c r="C83" s="6" t="s">
        <v>236</v>
      </c>
      <c r="D83" s="6"/>
      <c r="E83" s="100"/>
      <c r="F83" s="100" t="s">
        <v>242</v>
      </c>
      <c r="G83" s="100"/>
      <c r="H83" s="6">
        <v>6</v>
      </c>
      <c r="I83" s="6" t="s">
        <v>33</v>
      </c>
      <c r="J83" s="6" t="s">
        <v>17</v>
      </c>
    </row>
    <row r="84" ht="27" customHeight="1" spans="1:10">
      <c r="A84" s="22"/>
      <c r="B84" s="6" t="s">
        <v>181</v>
      </c>
      <c r="C84" s="166" t="s">
        <v>243</v>
      </c>
      <c r="D84" s="36" t="s">
        <v>13</v>
      </c>
      <c r="E84" s="167" t="s">
        <v>244</v>
      </c>
      <c r="F84" s="164" t="s">
        <v>244</v>
      </c>
      <c r="G84" s="167"/>
      <c r="H84" s="6">
        <v>6</v>
      </c>
      <c r="I84" s="6" t="s">
        <v>33</v>
      </c>
      <c r="J84" s="6" t="s">
        <v>17</v>
      </c>
    </row>
    <row r="85" ht="27" customHeight="1" spans="1:10">
      <c r="A85" s="22"/>
      <c r="B85" s="6" t="s">
        <v>181</v>
      </c>
      <c r="C85" s="168"/>
      <c r="D85" s="39"/>
      <c r="E85" s="169"/>
      <c r="F85" s="164" t="s">
        <v>245</v>
      </c>
      <c r="G85" s="169"/>
      <c r="H85" s="6">
        <v>6</v>
      </c>
      <c r="I85" s="6" t="s">
        <v>33</v>
      </c>
      <c r="J85" s="6" t="s">
        <v>17</v>
      </c>
    </row>
    <row r="86" ht="27" customHeight="1" spans="1:10">
      <c r="A86" s="22"/>
      <c r="B86" s="6" t="s">
        <v>181</v>
      </c>
      <c r="C86" s="168"/>
      <c r="D86" s="39"/>
      <c r="E86" s="169"/>
      <c r="F86" s="164" t="s">
        <v>246</v>
      </c>
      <c r="G86" s="169"/>
      <c r="H86" s="6">
        <v>6</v>
      </c>
      <c r="I86" s="6" t="s">
        <v>33</v>
      </c>
      <c r="J86" s="6" t="s">
        <v>17</v>
      </c>
    </row>
    <row r="87" ht="27" customHeight="1" spans="1:10">
      <c r="A87" s="22"/>
      <c r="B87" s="6" t="s">
        <v>181</v>
      </c>
      <c r="C87" s="168"/>
      <c r="D87" s="39"/>
      <c r="E87" s="169"/>
      <c r="F87" s="164" t="s">
        <v>247</v>
      </c>
      <c r="G87" s="169"/>
      <c r="H87" s="6">
        <v>6</v>
      </c>
      <c r="I87" s="6" t="s">
        <v>33</v>
      </c>
      <c r="J87" s="6" t="s">
        <v>17</v>
      </c>
    </row>
    <row r="88" ht="27" customHeight="1" spans="1:10">
      <c r="A88" s="22"/>
      <c r="B88" s="6" t="s">
        <v>181</v>
      </c>
      <c r="C88" s="168"/>
      <c r="D88" s="39"/>
      <c r="E88" s="169"/>
      <c r="F88" s="164" t="s">
        <v>248</v>
      </c>
      <c r="G88" s="169"/>
      <c r="H88" s="6">
        <v>6</v>
      </c>
      <c r="I88" s="6" t="s">
        <v>33</v>
      </c>
      <c r="J88" s="6" t="s">
        <v>17</v>
      </c>
    </row>
    <row r="89" ht="27" customHeight="1" spans="1:10">
      <c r="A89" s="22"/>
      <c r="B89" s="6" t="s">
        <v>181</v>
      </c>
      <c r="C89" s="170"/>
      <c r="D89" s="41"/>
      <c r="E89" s="171"/>
      <c r="F89" s="164" t="s">
        <v>249</v>
      </c>
      <c r="G89" s="171"/>
      <c r="H89" s="6">
        <v>6</v>
      </c>
      <c r="I89" s="6" t="s">
        <v>33</v>
      </c>
      <c r="J89" s="6" t="s">
        <v>17</v>
      </c>
    </row>
    <row r="90" ht="27" customHeight="1" spans="1:10">
      <c r="A90" s="22"/>
      <c r="B90" s="6" t="s">
        <v>181</v>
      </c>
      <c r="C90" s="163" t="s">
        <v>250</v>
      </c>
      <c r="D90" s="39" t="s">
        <v>13</v>
      </c>
      <c r="E90" s="167" t="s">
        <v>251</v>
      </c>
      <c r="F90" s="164" t="s">
        <v>251</v>
      </c>
      <c r="G90" s="164" t="s">
        <v>15</v>
      </c>
      <c r="H90" s="164">
        <v>2</v>
      </c>
      <c r="I90" s="6" t="s">
        <v>16</v>
      </c>
      <c r="J90" s="6" t="s">
        <v>17</v>
      </c>
    </row>
    <row r="91" ht="27" customHeight="1" spans="1:10">
      <c r="A91" s="22"/>
      <c r="B91" s="6" t="s">
        <v>181</v>
      </c>
      <c r="C91" s="163"/>
      <c r="D91" s="41"/>
      <c r="E91" s="171"/>
      <c r="F91" s="164" t="s">
        <v>252</v>
      </c>
      <c r="G91" s="164" t="s">
        <v>173</v>
      </c>
      <c r="H91" s="164">
        <v>2</v>
      </c>
      <c r="I91" s="6" t="s">
        <v>33</v>
      </c>
      <c r="J91" s="6" t="s">
        <v>17</v>
      </c>
    </row>
    <row r="92" ht="27" customHeight="1" spans="1:10">
      <c r="A92" s="22"/>
      <c r="B92" s="6" t="s">
        <v>181</v>
      </c>
      <c r="C92" s="67" t="s">
        <v>243</v>
      </c>
      <c r="D92" s="39" t="s">
        <v>13</v>
      </c>
      <c r="E92" s="153" t="s">
        <v>253</v>
      </c>
      <c r="F92" s="29" t="s">
        <v>253</v>
      </c>
      <c r="G92" s="172" t="s">
        <v>15</v>
      </c>
      <c r="H92" s="73">
        <v>2</v>
      </c>
      <c r="I92" s="6" t="s">
        <v>33</v>
      </c>
      <c r="J92" s="6" t="s">
        <v>17</v>
      </c>
    </row>
    <row r="93" ht="27" customHeight="1" spans="1:10">
      <c r="A93" s="22"/>
      <c r="B93" s="6" t="s">
        <v>181</v>
      </c>
      <c r="C93" s="71"/>
      <c r="D93" s="41"/>
      <c r="E93" s="127"/>
      <c r="F93" s="29" t="s">
        <v>254</v>
      </c>
      <c r="G93" s="172" t="s">
        <v>169</v>
      </c>
      <c r="H93" s="73">
        <v>2</v>
      </c>
      <c r="I93" s="6" t="s">
        <v>33</v>
      </c>
      <c r="J93" s="6" t="s">
        <v>17</v>
      </c>
    </row>
    <row r="94" ht="27" customHeight="1" spans="1:10">
      <c r="A94" s="22"/>
      <c r="B94" s="6"/>
      <c r="C94" s="170"/>
      <c r="D94" s="41"/>
      <c r="E94" s="171"/>
      <c r="F94" s="164"/>
      <c r="G94" s="171"/>
      <c r="H94" s="171"/>
      <c r="I94" s="6"/>
      <c r="J94" s="164"/>
    </row>
    <row r="95" ht="27" customHeight="1" spans="1:10">
      <c r="A95" s="22"/>
      <c r="B95" s="6"/>
      <c r="C95" s="170"/>
      <c r="D95" s="41"/>
      <c r="E95" s="171"/>
      <c r="F95" s="164"/>
      <c r="G95" s="171"/>
      <c r="H95" s="6"/>
      <c r="I95" s="6"/>
      <c r="J95" s="6"/>
    </row>
    <row r="96" ht="27" customHeight="1" spans="1:10">
      <c r="A96" s="22"/>
      <c r="B96" s="23"/>
      <c r="C96" s="23"/>
      <c r="D96" s="23"/>
      <c r="E96" s="23"/>
      <c r="F96" s="23"/>
      <c r="G96" s="23"/>
      <c r="H96" s="23"/>
      <c r="I96" s="23"/>
      <c r="J96" s="23"/>
    </row>
    <row r="97" ht="27" customHeight="1" spans="1:10">
      <c r="A97" s="22" t="s">
        <v>38</v>
      </c>
      <c r="B97" s="23"/>
      <c r="C97" s="23"/>
      <c r="D97" s="173"/>
      <c r="E97" s="173">
        <f>COUNTIF(D35:D96,"Y")</f>
        <v>15</v>
      </c>
      <c r="F97" s="23"/>
      <c r="G97" s="23"/>
      <c r="H97" s="23">
        <f>COUNT(H35:H96)</f>
        <v>59</v>
      </c>
      <c r="I97" s="23"/>
      <c r="J97" s="23">
        <f>COUNTIF(I35:I96,"是")</f>
        <v>14</v>
      </c>
    </row>
    <row r="98" ht="27" customHeight="1" spans="1:10">
      <c r="A98" s="6" t="s">
        <v>134</v>
      </c>
      <c r="B98" s="6" t="s">
        <v>255</v>
      </c>
      <c r="C98" s="6" t="s">
        <v>256</v>
      </c>
      <c r="D98" s="43" t="s">
        <v>13</v>
      </c>
      <c r="E98" s="36" t="s">
        <v>257</v>
      </c>
      <c r="F98" s="6" t="s">
        <v>258</v>
      </c>
      <c r="G98" s="6" t="s">
        <v>139</v>
      </c>
      <c r="H98" s="17">
        <v>3</v>
      </c>
      <c r="I98" s="6" t="s">
        <v>33</v>
      </c>
      <c r="J98" s="6" t="s">
        <v>17</v>
      </c>
    </row>
    <row r="99" ht="27" customHeight="1" spans="1:10">
      <c r="A99" s="6" t="s">
        <v>134</v>
      </c>
      <c r="B99" s="6" t="s">
        <v>255</v>
      </c>
      <c r="C99" s="6" t="s">
        <v>256</v>
      </c>
      <c r="D99" s="45"/>
      <c r="E99" s="45"/>
      <c r="F99" s="6" t="s">
        <v>257</v>
      </c>
      <c r="G99" s="6" t="s">
        <v>15</v>
      </c>
      <c r="H99" s="17">
        <v>3</v>
      </c>
      <c r="I99" s="6" t="s">
        <v>16</v>
      </c>
      <c r="J99" s="6" t="s">
        <v>17</v>
      </c>
    </row>
    <row r="100" ht="27" customHeight="1" spans="1:10">
      <c r="A100" s="6" t="s">
        <v>134</v>
      </c>
      <c r="B100" s="6" t="s">
        <v>255</v>
      </c>
      <c r="C100" s="6" t="s">
        <v>256</v>
      </c>
      <c r="D100" s="49"/>
      <c r="E100" s="49"/>
      <c r="F100" s="6" t="s">
        <v>168</v>
      </c>
      <c r="G100" s="6" t="s">
        <v>23</v>
      </c>
      <c r="H100" s="17">
        <v>3</v>
      </c>
      <c r="I100" s="6" t="s">
        <v>33</v>
      </c>
      <c r="J100" s="6" t="s">
        <v>17</v>
      </c>
    </row>
    <row r="101" ht="27" customHeight="1" spans="1:10">
      <c r="A101" s="6" t="s">
        <v>134</v>
      </c>
      <c r="B101" s="6" t="s">
        <v>255</v>
      </c>
      <c r="C101" s="6" t="s">
        <v>259</v>
      </c>
      <c r="D101" s="43" t="s">
        <v>13</v>
      </c>
      <c r="E101" s="36" t="s">
        <v>260</v>
      </c>
      <c r="F101" s="6" t="s">
        <v>261</v>
      </c>
      <c r="G101" s="6" t="s">
        <v>23</v>
      </c>
      <c r="H101" s="17">
        <v>2</v>
      </c>
      <c r="I101" s="6" t="s">
        <v>33</v>
      </c>
      <c r="J101" s="6" t="s">
        <v>17</v>
      </c>
    </row>
    <row r="102" ht="27" customHeight="1" spans="1:10">
      <c r="A102" s="6" t="s">
        <v>134</v>
      </c>
      <c r="B102" s="6" t="s">
        <v>255</v>
      </c>
      <c r="C102" s="6" t="s">
        <v>259</v>
      </c>
      <c r="D102" s="49"/>
      <c r="E102" s="49"/>
      <c r="F102" s="6" t="s">
        <v>260</v>
      </c>
      <c r="G102" s="6" t="s">
        <v>15</v>
      </c>
      <c r="H102" s="17">
        <v>2</v>
      </c>
      <c r="I102" s="6" t="s">
        <v>16</v>
      </c>
      <c r="J102" s="6" t="s">
        <v>17</v>
      </c>
    </row>
    <row r="103" ht="27" customHeight="1" spans="1:10">
      <c r="A103" s="6" t="s">
        <v>134</v>
      </c>
      <c r="B103" s="6" t="s">
        <v>255</v>
      </c>
      <c r="C103" s="6" t="s">
        <v>262</v>
      </c>
      <c r="D103" s="43" t="s">
        <v>13</v>
      </c>
      <c r="E103" s="36" t="s">
        <v>263</v>
      </c>
      <c r="F103" s="6" t="s">
        <v>263</v>
      </c>
      <c r="G103" s="6" t="s">
        <v>15</v>
      </c>
      <c r="H103" s="17">
        <v>2</v>
      </c>
      <c r="I103" s="6" t="s">
        <v>16</v>
      </c>
      <c r="J103" s="6" t="s">
        <v>17</v>
      </c>
    </row>
    <row r="104" ht="27" customHeight="1" spans="1:10">
      <c r="A104" s="6" t="s">
        <v>134</v>
      </c>
      <c r="B104" s="6" t="s">
        <v>255</v>
      </c>
      <c r="C104" s="6" t="s">
        <v>262</v>
      </c>
      <c r="D104" s="49"/>
      <c r="E104" s="49"/>
      <c r="F104" s="6" t="s">
        <v>264</v>
      </c>
      <c r="G104" s="6" t="s">
        <v>23</v>
      </c>
      <c r="H104" s="17">
        <v>2</v>
      </c>
      <c r="I104" s="6" t="s">
        <v>33</v>
      </c>
      <c r="J104" s="6" t="s">
        <v>17</v>
      </c>
    </row>
    <row r="105" ht="27" customHeight="1" spans="1:10">
      <c r="A105" s="6" t="s">
        <v>134</v>
      </c>
      <c r="B105" s="6" t="s">
        <v>255</v>
      </c>
      <c r="C105" s="6" t="s">
        <v>259</v>
      </c>
      <c r="D105" s="43" t="s">
        <v>13</v>
      </c>
      <c r="E105" s="36" t="s">
        <v>265</v>
      </c>
      <c r="F105" s="6" t="s">
        <v>266</v>
      </c>
      <c r="G105" s="6" t="s">
        <v>150</v>
      </c>
      <c r="H105" s="17">
        <v>4</v>
      </c>
      <c r="I105" s="6" t="s">
        <v>33</v>
      </c>
      <c r="J105" s="6" t="s">
        <v>17</v>
      </c>
    </row>
    <row r="106" ht="27" customHeight="1" spans="1:10">
      <c r="A106" s="6" t="s">
        <v>134</v>
      </c>
      <c r="B106" s="6" t="s">
        <v>255</v>
      </c>
      <c r="C106" s="6" t="s">
        <v>259</v>
      </c>
      <c r="D106" s="45"/>
      <c r="E106" s="45"/>
      <c r="F106" s="6" t="s">
        <v>267</v>
      </c>
      <c r="G106" s="6" t="s">
        <v>139</v>
      </c>
      <c r="H106" s="17">
        <v>4</v>
      </c>
      <c r="I106" s="6" t="s">
        <v>33</v>
      </c>
      <c r="J106" s="6" t="s">
        <v>17</v>
      </c>
    </row>
    <row r="107" ht="27" customHeight="1" spans="1:10">
      <c r="A107" s="6" t="s">
        <v>134</v>
      </c>
      <c r="B107" s="6" t="s">
        <v>255</v>
      </c>
      <c r="C107" s="6" t="s">
        <v>259</v>
      </c>
      <c r="D107" s="45"/>
      <c r="E107" s="45"/>
      <c r="F107" s="6" t="s">
        <v>268</v>
      </c>
      <c r="G107" s="6" t="s">
        <v>150</v>
      </c>
      <c r="H107" s="17">
        <v>4</v>
      </c>
      <c r="I107" s="6" t="s">
        <v>33</v>
      </c>
      <c r="J107" s="6" t="s">
        <v>17</v>
      </c>
    </row>
    <row r="108" ht="27" customHeight="1" spans="1:10">
      <c r="A108" s="6" t="s">
        <v>134</v>
      </c>
      <c r="B108" s="6" t="s">
        <v>255</v>
      </c>
      <c r="C108" s="6" t="s">
        <v>259</v>
      </c>
      <c r="D108" s="49"/>
      <c r="E108" s="49"/>
      <c r="F108" s="6" t="s">
        <v>265</v>
      </c>
      <c r="G108" s="6" t="s">
        <v>15</v>
      </c>
      <c r="H108" s="17">
        <v>4</v>
      </c>
      <c r="I108" s="6" t="s">
        <v>16</v>
      </c>
      <c r="J108" s="6" t="s">
        <v>17</v>
      </c>
    </row>
    <row r="109" ht="27" customHeight="1" spans="1:10">
      <c r="A109" s="6" t="s">
        <v>134</v>
      </c>
      <c r="B109" s="6" t="s">
        <v>255</v>
      </c>
      <c r="C109" s="6" t="s">
        <v>269</v>
      </c>
      <c r="D109" s="43" t="s">
        <v>13</v>
      </c>
      <c r="E109" s="36" t="s">
        <v>270</v>
      </c>
      <c r="F109" s="6" t="s">
        <v>271</v>
      </c>
      <c r="G109" s="6" t="s">
        <v>139</v>
      </c>
      <c r="H109" s="17">
        <v>4</v>
      </c>
      <c r="I109" s="6" t="s">
        <v>33</v>
      </c>
      <c r="J109" s="6" t="s">
        <v>17</v>
      </c>
    </row>
    <row r="110" ht="27" customHeight="1" spans="1:10">
      <c r="A110" s="6" t="s">
        <v>134</v>
      </c>
      <c r="B110" s="6" t="s">
        <v>255</v>
      </c>
      <c r="C110" s="6" t="s">
        <v>269</v>
      </c>
      <c r="D110" s="45"/>
      <c r="E110" s="45"/>
      <c r="F110" s="6" t="s">
        <v>272</v>
      </c>
      <c r="G110" s="6" t="s">
        <v>150</v>
      </c>
      <c r="H110" s="17">
        <v>4</v>
      </c>
      <c r="I110" s="6" t="s">
        <v>33</v>
      </c>
      <c r="J110" s="6" t="s">
        <v>17</v>
      </c>
    </row>
    <row r="111" ht="27" customHeight="1" spans="1:10">
      <c r="A111" s="6" t="s">
        <v>134</v>
      </c>
      <c r="B111" s="6" t="s">
        <v>255</v>
      </c>
      <c r="C111" s="6" t="s">
        <v>269</v>
      </c>
      <c r="D111" s="45"/>
      <c r="E111" s="45"/>
      <c r="F111" s="6" t="s">
        <v>273</v>
      </c>
      <c r="G111" s="6" t="s">
        <v>148</v>
      </c>
      <c r="H111" s="17">
        <v>4</v>
      </c>
      <c r="I111" s="6" t="s">
        <v>33</v>
      </c>
      <c r="J111" s="6" t="s">
        <v>17</v>
      </c>
    </row>
    <row r="112" ht="27" customHeight="1" spans="1:10">
      <c r="A112" s="6" t="s">
        <v>134</v>
      </c>
      <c r="B112" s="6" t="s">
        <v>255</v>
      </c>
      <c r="C112" s="6" t="s">
        <v>269</v>
      </c>
      <c r="D112" s="49"/>
      <c r="E112" s="49"/>
      <c r="F112" s="6" t="s">
        <v>270</v>
      </c>
      <c r="G112" s="6" t="s">
        <v>15</v>
      </c>
      <c r="H112" s="17">
        <v>4</v>
      </c>
      <c r="I112" s="6" t="s">
        <v>16</v>
      </c>
      <c r="J112" s="6" t="s">
        <v>17</v>
      </c>
    </row>
    <row r="113" ht="27" customHeight="1" spans="1:10">
      <c r="A113" s="6" t="s">
        <v>134</v>
      </c>
      <c r="B113" s="6" t="s">
        <v>255</v>
      </c>
      <c r="C113" s="6" t="s">
        <v>274</v>
      </c>
      <c r="D113" s="43" t="s">
        <v>13</v>
      </c>
      <c r="E113" s="36" t="s">
        <v>275</v>
      </c>
      <c r="F113" s="6" t="s">
        <v>275</v>
      </c>
      <c r="G113" s="6" t="s">
        <v>15</v>
      </c>
      <c r="H113" s="17">
        <v>2</v>
      </c>
      <c r="I113" s="6" t="s">
        <v>16</v>
      </c>
      <c r="J113" s="6" t="s">
        <v>17</v>
      </c>
    </row>
    <row r="114" ht="27" customHeight="1" spans="1:10">
      <c r="A114" s="6" t="s">
        <v>134</v>
      </c>
      <c r="B114" s="6" t="s">
        <v>255</v>
      </c>
      <c r="C114" s="6" t="s">
        <v>274</v>
      </c>
      <c r="D114" s="49"/>
      <c r="E114" s="49"/>
      <c r="F114" s="6" t="s">
        <v>276</v>
      </c>
      <c r="G114" s="6" t="s">
        <v>23</v>
      </c>
      <c r="H114" s="17">
        <v>2</v>
      </c>
      <c r="I114" s="6" t="s">
        <v>33</v>
      </c>
      <c r="J114" s="6" t="s">
        <v>17</v>
      </c>
    </row>
    <row r="115" ht="27" customHeight="1" spans="1:10">
      <c r="A115" s="6" t="s">
        <v>134</v>
      </c>
      <c r="B115" s="6" t="s">
        <v>255</v>
      </c>
      <c r="C115" s="6" t="s">
        <v>277</v>
      </c>
      <c r="D115" s="43" t="s">
        <v>13</v>
      </c>
      <c r="E115" s="36" t="s">
        <v>278</v>
      </c>
      <c r="F115" s="6" t="s">
        <v>279</v>
      </c>
      <c r="G115" s="6" t="s">
        <v>139</v>
      </c>
      <c r="H115" s="17">
        <v>5</v>
      </c>
      <c r="I115" s="6" t="s">
        <v>33</v>
      </c>
      <c r="J115" s="6" t="s">
        <v>17</v>
      </c>
    </row>
    <row r="116" ht="27" customHeight="1" spans="1:10">
      <c r="A116" s="6" t="s">
        <v>134</v>
      </c>
      <c r="B116" s="6" t="s">
        <v>255</v>
      </c>
      <c r="C116" s="6" t="s">
        <v>277</v>
      </c>
      <c r="D116" s="45"/>
      <c r="E116" s="45"/>
      <c r="F116" s="6" t="s">
        <v>280</v>
      </c>
      <c r="G116" s="6" t="s">
        <v>148</v>
      </c>
      <c r="H116" s="17">
        <v>5</v>
      </c>
      <c r="I116" s="6" t="s">
        <v>33</v>
      </c>
      <c r="J116" s="6" t="s">
        <v>17</v>
      </c>
    </row>
    <row r="117" ht="27" customHeight="1" spans="1:10">
      <c r="A117" s="6" t="s">
        <v>134</v>
      </c>
      <c r="B117" s="6" t="s">
        <v>255</v>
      </c>
      <c r="C117" s="6" t="s">
        <v>277</v>
      </c>
      <c r="D117" s="45"/>
      <c r="E117" s="45"/>
      <c r="F117" s="6" t="s">
        <v>281</v>
      </c>
      <c r="G117" s="6" t="s">
        <v>150</v>
      </c>
      <c r="H117" s="17">
        <v>5</v>
      </c>
      <c r="I117" s="6" t="s">
        <v>33</v>
      </c>
      <c r="J117" s="6" t="s">
        <v>17</v>
      </c>
    </row>
    <row r="118" ht="27" customHeight="1" spans="1:10">
      <c r="A118" s="6" t="s">
        <v>134</v>
      </c>
      <c r="B118" s="6" t="s">
        <v>255</v>
      </c>
      <c r="C118" s="6" t="s">
        <v>277</v>
      </c>
      <c r="D118" s="45"/>
      <c r="E118" s="45"/>
      <c r="F118" s="6" t="s">
        <v>282</v>
      </c>
      <c r="G118" s="6" t="s">
        <v>150</v>
      </c>
      <c r="H118" s="17">
        <v>5</v>
      </c>
      <c r="I118" s="6" t="s">
        <v>33</v>
      </c>
      <c r="J118" s="6" t="s">
        <v>17</v>
      </c>
    </row>
    <row r="119" ht="27" customHeight="1" spans="1:10">
      <c r="A119" s="6" t="s">
        <v>134</v>
      </c>
      <c r="B119" s="6" t="s">
        <v>255</v>
      </c>
      <c r="C119" s="6" t="s">
        <v>277</v>
      </c>
      <c r="D119" s="49"/>
      <c r="E119" s="49"/>
      <c r="F119" s="6" t="s">
        <v>278</v>
      </c>
      <c r="G119" s="6" t="s">
        <v>15</v>
      </c>
      <c r="H119" s="17">
        <v>5</v>
      </c>
      <c r="I119" s="6" t="s">
        <v>16</v>
      </c>
      <c r="J119" s="6" t="s">
        <v>17</v>
      </c>
    </row>
    <row r="120" ht="27" customHeight="1" spans="1:10">
      <c r="A120" s="6" t="s">
        <v>134</v>
      </c>
      <c r="B120" s="6" t="s">
        <v>255</v>
      </c>
      <c r="C120" s="6" t="s">
        <v>269</v>
      </c>
      <c r="D120" s="43" t="s">
        <v>13</v>
      </c>
      <c r="E120" s="36" t="s">
        <v>283</v>
      </c>
      <c r="F120" s="6" t="s">
        <v>284</v>
      </c>
      <c r="G120" s="6" t="s">
        <v>150</v>
      </c>
      <c r="H120" s="17">
        <v>5</v>
      </c>
      <c r="I120" s="6" t="s">
        <v>33</v>
      </c>
      <c r="J120" s="6" t="s">
        <v>17</v>
      </c>
    </row>
    <row r="121" ht="27" customHeight="1" spans="1:10">
      <c r="A121" s="6" t="s">
        <v>134</v>
      </c>
      <c r="B121" s="6" t="s">
        <v>255</v>
      </c>
      <c r="C121" s="6" t="s">
        <v>269</v>
      </c>
      <c r="D121" s="45"/>
      <c r="E121" s="45"/>
      <c r="F121" s="6" t="s">
        <v>285</v>
      </c>
      <c r="G121" s="6" t="s">
        <v>148</v>
      </c>
      <c r="H121" s="17">
        <v>5</v>
      </c>
      <c r="I121" s="6" t="s">
        <v>33</v>
      </c>
      <c r="J121" s="6" t="s">
        <v>17</v>
      </c>
    </row>
    <row r="122" ht="27" customHeight="1" spans="1:10">
      <c r="A122" s="6" t="s">
        <v>134</v>
      </c>
      <c r="B122" s="6" t="s">
        <v>255</v>
      </c>
      <c r="C122" s="6" t="s">
        <v>269</v>
      </c>
      <c r="D122" s="45"/>
      <c r="E122" s="45"/>
      <c r="F122" s="6" t="s">
        <v>286</v>
      </c>
      <c r="G122" s="6" t="s">
        <v>139</v>
      </c>
      <c r="H122" s="17">
        <v>5</v>
      </c>
      <c r="I122" s="6" t="s">
        <v>33</v>
      </c>
      <c r="J122" s="6" t="s">
        <v>17</v>
      </c>
    </row>
    <row r="123" ht="27" customHeight="1" spans="1:10">
      <c r="A123" s="6" t="s">
        <v>134</v>
      </c>
      <c r="B123" s="6" t="s">
        <v>255</v>
      </c>
      <c r="C123" s="6" t="s">
        <v>269</v>
      </c>
      <c r="D123" s="45"/>
      <c r="E123" s="45"/>
      <c r="F123" s="6" t="s">
        <v>287</v>
      </c>
      <c r="G123" s="6" t="s">
        <v>150</v>
      </c>
      <c r="H123" s="17">
        <v>5</v>
      </c>
      <c r="I123" s="6" t="s">
        <v>33</v>
      </c>
      <c r="J123" s="6" t="s">
        <v>17</v>
      </c>
    </row>
    <row r="124" ht="27" customHeight="1" spans="1:10">
      <c r="A124" s="6" t="s">
        <v>134</v>
      </c>
      <c r="B124" s="6" t="s">
        <v>255</v>
      </c>
      <c r="C124" s="6" t="s">
        <v>269</v>
      </c>
      <c r="D124" s="49"/>
      <c r="E124" s="49"/>
      <c r="F124" s="6" t="s">
        <v>283</v>
      </c>
      <c r="G124" s="6" t="s">
        <v>15</v>
      </c>
      <c r="H124" s="17">
        <v>5</v>
      </c>
      <c r="I124" s="6" t="s">
        <v>16</v>
      </c>
      <c r="J124" s="6" t="s">
        <v>17</v>
      </c>
    </row>
    <row r="125" ht="27" customHeight="1" spans="1:10">
      <c r="A125" s="6" t="s">
        <v>134</v>
      </c>
      <c r="B125" s="6" t="s">
        <v>255</v>
      </c>
      <c r="C125" s="6" t="s">
        <v>288</v>
      </c>
      <c r="D125" s="43" t="s">
        <v>13</v>
      </c>
      <c r="E125" s="36" t="s">
        <v>289</v>
      </c>
      <c r="F125" s="6" t="s">
        <v>290</v>
      </c>
      <c r="G125" s="6" t="s">
        <v>23</v>
      </c>
      <c r="H125" s="17">
        <v>2</v>
      </c>
      <c r="I125" s="6" t="s">
        <v>33</v>
      </c>
      <c r="J125" s="6" t="s">
        <v>17</v>
      </c>
    </row>
    <row r="126" ht="27" customHeight="1" spans="1:10">
      <c r="A126" s="6" t="s">
        <v>134</v>
      </c>
      <c r="B126" s="6" t="s">
        <v>255</v>
      </c>
      <c r="C126" s="6" t="s">
        <v>288</v>
      </c>
      <c r="D126" s="49"/>
      <c r="E126" s="49"/>
      <c r="F126" s="6" t="s">
        <v>289</v>
      </c>
      <c r="G126" s="6" t="s">
        <v>15</v>
      </c>
      <c r="H126" s="17">
        <v>2</v>
      </c>
      <c r="I126" s="6" t="s">
        <v>16</v>
      </c>
      <c r="J126" s="6" t="s">
        <v>17</v>
      </c>
    </row>
    <row r="127" ht="27" customHeight="1" spans="1:10">
      <c r="A127" s="6" t="s">
        <v>134</v>
      </c>
      <c r="B127" s="6" t="s">
        <v>255</v>
      </c>
      <c r="C127" s="6" t="s">
        <v>291</v>
      </c>
      <c r="D127" s="17" t="s">
        <v>13</v>
      </c>
      <c r="E127" s="6" t="s">
        <v>292</v>
      </c>
      <c r="F127" s="6" t="s">
        <v>293</v>
      </c>
      <c r="G127" s="6" t="s">
        <v>23</v>
      </c>
      <c r="H127" s="17">
        <v>2</v>
      </c>
      <c r="I127" s="6" t="s">
        <v>33</v>
      </c>
      <c r="J127" s="6" t="s">
        <v>17</v>
      </c>
    </row>
    <row r="128" ht="27" customHeight="1" spans="1:10">
      <c r="A128" s="6" t="s">
        <v>134</v>
      </c>
      <c r="B128" s="6" t="s">
        <v>255</v>
      </c>
      <c r="C128" s="6" t="s">
        <v>291</v>
      </c>
      <c r="D128" s="17"/>
      <c r="E128" s="17"/>
      <c r="F128" s="6" t="s">
        <v>292</v>
      </c>
      <c r="G128" s="6" t="s">
        <v>15</v>
      </c>
      <c r="H128" s="17">
        <v>2</v>
      </c>
      <c r="I128" s="6" t="s">
        <v>16</v>
      </c>
      <c r="J128" s="6" t="s">
        <v>17</v>
      </c>
    </row>
    <row r="129" ht="27" customHeight="1" spans="1:10">
      <c r="A129" s="6" t="s">
        <v>134</v>
      </c>
      <c r="B129" s="6" t="s">
        <v>255</v>
      </c>
      <c r="C129" s="6" t="s">
        <v>294</v>
      </c>
      <c r="D129" s="23" t="s">
        <v>13</v>
      </c>
      <c r="E129" s="29" t="s">
        <v>295</v>
      </c>
      <c r="F129" s="6" t="s">
        <v>295</v>
      </c>
      <c r="G129" s="29"/>
      <c r="H129" s="29">
        <v>6</v>
      </c>
      <c r="I129" s="6" t="s">
        <v>16</v>
      </c>
      <c r="J129" s="6" t="s">
        <v>17</v>
      </c>
    </row>
    <row r="130" ht="27" customHeight="1" spans="1:10">
      <c r="A130" s="6" t="s">
        <v>134</v>
      </c>
      <c r="B130" s="6" t="s">
        <v>255</v>
      </c>
      <c r="C130" s="6" t="s">
        <v>294</v>
      </c>
      <c r="D130" s="23"/>
      <c r="E130" s="29"/>
      <c r="F130" s="6" t="s">
        <v>296</v>
      </c>
      <c r="G130" s="29"/>
      <c r="H130" s="29">
        <v>6</v>
      </c>
      <c r="I130" s="6" t="s">
        <v>33</v>
      </c>
      <c r="J130" s="6" t="s">
        <v>17</v>
      </c>
    </row>
    <row r="131" ht="27" customHeight="1" spans="1:10">
      <c r="A131" s="6" t="s">
        <v>134</v>
      </c>
      <c r="B131" s="6" t="s">
        <v>255</v>
      </c>
      <c r="C131" s="6" t="s">
        <v>294</v>
      </c>
      <c r="D131" s="23"/>
      <c r="E131" s="29"/>
      <c r="F131" s="6" t="s">
        <v>297</v>
      </c>
      <c r="G131" s="29"/>
      <c r="H131" s="29">
        <v>6</v>
      </c>
      <c r="I131" s="6" t="s">
        <v>33</v>
      </c>
      <c r="J131" s="6" t="s">
        <v>17</v>
      </c>
    </row>
    <row r="132" ht="27" customHeight="1" spans="1:10">
      <c r="A132" s="6" t="s">
        <v>134</v>
      </c>
      <c r="B132" s="6" t="s">
        <v>255</v>
      </c>
      <c r="C132" s="6" t="s">
        <v>294</v>
      </c>
      <c r="D132" s="23"/>
      <c r="E132" s="29"/>
      <c r="F132" s="6" t="s">
        <v>298</v>
      </c>
      <c r="G132" s="29"/>
      <c r="H132" s="29">
        <v>6</v>
      </c>
      <c r="I132" s="6" t="s">
        <v>33</v>
      </c>
      <c r="J132" s="6" t="s">
        <v>17</v>
      </c>
    </row>
    <row r="133" ht="27" customHeight="1" spans="1:10">
      <c r="A133" s="6" t="s">
        <v>134</v>
      </c>
      <c r="B133" s="6" t="s">
        <v>255</v>
      </c>
      <c r="C133" s="6" t="s">
        <v>294</v>
      </c>
      <c r="D133" s="23"/>
      <c r="E133" s="29"/>
      <c r="F133" s="6" t="s">
        <v>299</v>
      </c>
      <c r="G133" s="29"/>
      <c r="H133" s="24">
        <v>6</v>
      </c>
      <c r="I133" s="6" t="s">
        <v>33</v>
      </c>
      <c r="J133" s="6" t="s">
        <v>17</v>
      </c>
    </row>
    <row r="134" ht="27" customHeight="1" spans="1:10">
      <c r="A134" s="6" t="s">
        <v>134</v>
      </c>
      <c r="B134" s="6" t="s">
        <v>255</v>
      </c>
      <c r="C134" s="6" t="s">
        <v>294</v>
      </c>
      <c r="D134" s="23"/>
      <c r="E134" s="29"/>
      <c r="F134" s="6" t="s">
        <v>300</v>
      </c>
      <c r="G134" s="29"/>
      <c r="H134" s="24">
        <v>6</v>
      </c>
      <c r="I134" s="6" t="s">
        <v>33</v>
      </c>
      <c r="J134" s="6" t="s">
        <v>17</v>
      </c>
    </row>
    <row r="135" ht="27" customHeight="1" spans="1:10">
      <c r="A135" s="22"/>
      <c r="B135" s="6" t="s">
        <v>255</v>
      </c>
      <c r="C135" s="6" t="s">
        <v>301</v>
      </c>
      <c r="D135" s="173" t="s">
        <v>13</v>
      </c>
      <c r="E135" s="165" t="s">
        <v>302</v>
      </c>
      <c r="F135" s="165" t="s">
        <v>302</v>
      </c>
      <c r="G135" s="23"/>
      <c r="H135" s="17">
        <v>3</v>
      </c>
      <c r="I135" s="6" t="s">
        <v>16</v>
      </c>
      <c r="J135" s="6" t="s">
        <v>17</v>
      </c>
    </row>
    <row r="136" ht="27" customHeight="1" spans="1:10">
      <c r="A136" s="22"/>
      <c r="B136" s="6" t="s">
        <v>255</v>
      </c>
      <c r="C136" s="6" t="s">
        <v>301</v>
      </c>
      <c r="D136" s="52"/>
      <c r="E136" s="174"/>
      <c r="F136" s="165" t="s">
        <v>303</v>
      </c>
      <c r="G136" s="23"/>
      <c r="H136" s="17">
        <v>3</v>
      </c>
      <c r="I136" s="6" t="s">
        <v>33</v>
      </c>
      <c r="J136" s="6" t="s">
        <v>17</v>
      </c>
    </row>
    <row r="137" ht="27" customHeight="1" spans="1:10">
      <c r="A137" s="22"/>
      <c r="B137" s="6" t="s">
        <v>255</v>
      </c>
      <c r="C137" s="6" t="s">
        <v>301</v>
      </c>
      <c r="D137" s="58"/>
      <c r="E137" s="174"/>
      <c r="F137" s="165" t="s">
        <v>304</v>
      </c>
      <c r="G137" s="23"/>
      <c r="H137" s="17">
        <v>3</v>
      </c>
      <c r="I137" s="6" t="s">
        <v>16</v>
      </c>
      <c r="J137" s="6" t="s">
        <v>17</v>
      </c>
    </row>
    <row r="138" ht="27" customHeight="1" spans="1:10">
      <c r="A138" s="22"/>
      <c r="B138" s="6" t="s">
        <v>255</v>
      </c>
      <c r="C138" s="175" t="s">
        <v>305</v>
      </c>
      <c r="D138" s="52" t="s">
        <v>13</v>
      </c>
      <c r="E138" s="153" t="s">
        <v>306</v>
      </c>
      <c r="F138" s="29" t="s">
        <v>306</v>
      </c>
      <c r="G138" s="153"/>
      <c r="H138" s="17">
        <v>6</v>
      </c>
      <c r="I138" s="6" t="s">
        <v>16</v>
      </c>
      <c r="J138" s="6" t="s">
        <v>17</v>
      </c>
    </row>
    <row r="139" ht="27" customHeight="1" spans="1:10">
      <c r="A139" s="22"/>
      <c r="B139" s="6" t="s">
        <v>255</v>
      </c>
      <c r="C139" s="176"/>
      <c r="D139" s="52"/>
      <c r="E139" s="154"/>
      <c r="F139" s="29" t="s">
        <v>307</v>
      </c>
      <c r="G139" s="154"/>
      <c r="H139" s="17">
        <v>6</v>
      </c>
      <c r="I139" s="6" t="s">
        <v>33</v>
      </c>
      <c r="J139" s="6" t="s">
        <v>17</v>
      </c>
    </row>
    <row r="140" ht="27" customHeight="1" spans="1:10">
      <c r="A140" s="22"/>
      <c r="B140" s="6" t="s">
        <v>255</v>
      </c>
      <c r="C140" s="176"/>
      <c r="D140" s="52"/>
      <c r="E140" s="154"/>
      <c r="F140" s="29" t="s">
        <v>308</v>
      </c>
      <c r="G140" s="154"/>
      <c r="H140" s="17">
        <v>6</v>
      </c>
      <c r="I140" s="6" t="s">
        <v>33</v>
      </c>
      <c r="J140" s="6" t="s">
        <v>17</v>
      </c>
    </row>
    <row r="141" ht="27" customHeight="1" spans="1:10">
      <c r="A141" s="22"/>
      <c r="B141" s="6" t="s">
        <v>255</v>
      </c>
      <c r="C141" s="176"/>
      <c r="D141" s="52"/>
      <c r="E141" s="154"/>
      <c r="F141" s="29" t="s">
        <v>309</v>
      </c>
      <c r="G141" s="154"/>
      <c r="H141" s="17">
        <v>6</v>
      </c>
      <c r="I141" s="6" t="s">
        <v>33</v>
      </c>
      <c r="J141" s="6" t="s">
        <v>17</v>
      </c>
    </row>
    <row r="142" ht="27" customHeight="1" spans="1:10">
      <c r="A142" s="22"/>
      <c r="B142" s="6" t="s">
        <v>255</v>
      </c>
      <c r="C142" s="176"/>
      <c r="D142" s="52"/>
      <c r="E142" s="154"/>
      <c r="F142" s="29" t="s">
        <v>310</v>
      </c>
      <c r="G142" s="154"/>
      <c r="H142" s="17">
        <v>6</v>
      </c>
      <c r="I142" s="6" t="s">
        <v>33</v>
      </c>
      <c r="J142" s="6" t="s">
        <v>17</v>
      </c>
    </row>
    <row r="143" ht="27" customHeight="1" spans="1:10">
      <c r="A143" s="22"/>
      <c r="B143" s="6" t="s">
        <v>255</v>
      </c>
      <c r="C143" s="177"/>
      <c r="D143" s="58"/>
      <c r="E143" s="127"/>
      <c r="F143" s="29" t="s">
        <v>311</v>
      </c>
      <c r="G143" s="127"/>
      <c r="H143" s="17">
        <v>6</v>
      </c>
      <c r="I143" s="6" t="s">
        <v>33</v>
      </c>
      <c r="J143" s="6" t="s">
        <v>17</v>
      </c>
    </row>
    <row r="144" ht="27" customHeight="1" spans="1:10">
      <c r="A144" s="22"/>
      <c r="B144" s="6" t="s">
        <v>255</v>
      </c>
      <c r="C144" s="175" t="s">
        <v>294</v>
      </c>
      <c r="D144" s="52" t="s">
        <v>13</v>
      </c>
      <c r="E144" s="29" t="s">
        <v>312</v>
      </c>
      <c r="F144" s="29" t="s">
        <v>312</v>
      </c>
      <c r="G144" s="29" t="s">
        <v>15</v>
      </c>
      <c r="H144" s="17">
        <v>2</v>
      </c>
      <c r="I144" s="6" t="s">
        <v>16</v>
      </c>
      <c r="J144" s="6" t="s">
        <v>17</v>
      </c>
    </row>
    <row r="145" ht="27" customHeight="1" spans="1:10">
      <c r="A145" s="22"/>
      <c r="B145" s="6" t="s">
        <v>255</v>
      </c>
      <c r="C145" s="176"/>
      <c r="D145" s="58"/>
      <c r="E145" s="29"/>
      <c r="F145" s="29" t="s">
        <v>313</v>
      </c>
      <c r="G145" s="29" t="s">
        <v>173</v>
      </c>
      <c r="H145" s="17">
        <v>2</v>
      </c>
      <c r="I145" s="6" t="s">
        <v>33</v>
      </c>
      <c r="J145" s="6" t="s">
        <v>17</v>
      </c>
    </row>
    <row r="146" ht="27" customHeight="1" spans="1:10">
      <c r="A146" s="22"/>
      <c r="B146" s="6" t="s">
        <v>255</v>
      </c>
      <c r="C146" s="175" t="s">
        <v>314</v>
      </c>
      <c r="D146" s="52" t="s">
        <v>13</v>
      </c>
      <c r="E146" s="153" t="s">
        <v>315</v>
      </c>
      <c r="F146" s="29" t="s">
        <v>315</v>
      </c>
      <c r="G146" s="29" t="s">
        <v>15</v>
      </c>
      <c r="H146" s="29">
        <v>3</v>
      </c>
      <c r="I146" s="6" t="s">
        <v>33</v>
      </c>
      <c r="J146" s="6" t="s">
        <v>17</v>
      </c>
    </row>
    <row r="147" ht="27" customHeight="1" spans="1:10">
      <c r="A147" s="22"/>
      <c r="B147" s="6" t="s">
        <v>255</v>
      </c>
      <c r="C147" s="176"/>
      <c r="D147" s="52"/>
      <c r="E147" s="154"/>
      <c r="F147" s="29" t="s">
        <v>316</v>
      </c>
      <c r="G147" s="29" t="s">
        <v>169</v>
      </c>
      <c r="H147" s="29">
        <v>3</v>
      </c>
      <c r="I147" s="6" t="s">
        <v>33</v>
      </c>
      <c r="J147" s="6" t="s">
        <v>17</v>
      </c>
    </row>
    <row r="148" ht="27" customHeight="1" spans="1:10">
      <c r="A148" s="22"/>
      <c r="B148" s="6" t="s">
        <v>255</v>
      </c>
      <c r="C148" s="176"/>
      <c r="D148" s="58"/>
      <c r="E148" s="127"/>
      <c r="F148" s="29" t="s">
        <v>317</v>
      </c>
      <c r="G148" s="29" t="s">
        <v>318</v>
      </c>
      <c r="H148" s="29">
        <v>3</v>
      </c>
      <c r="I148" s="6" t="s">
        <v>33</v>
      </c>
      <c r="J148" s="6" t="s">
        <v>17</v>
      </c>
    </row>
    <row r="149" s="155" customFormat="1" ht="27" customHeight="1" spans="1:10">
      <c r="A149" s="178"/>
      <c r="B149" s="179" t="s">
        <v>255</v>
      </c>
      <c r="C149" s="180" t="s">
        <v>319</v>
      </c>
      <c r="D149" s="181" t="s">
        <v>13</v>
      </c>
      <c r="E149" s="180" t="s">
        <v>320</v>
      </c>
      <c r="F149" s="181" t="s">
        <v>320</v>
      </c>
      <c r="G149" s="181"/>
      <c r="H149" s="181">
        <v>3</v>
      </c>
      <c r="I149" s="6" t="s">
        <v>16</v>
      </c>
      <c r="J149" s="6" t="s">
        <v>17</v>
      </c>
    </row>
    <row r="150" s="155" customFormat="1" ht="27" customHeight="1" spans="1:10">
      <c r="A150" s="178"/>
      <c r="B150" s="179" t="s">
        <v>255</v>
      </c>
      <c r="C150" s="182"/>
      <c r="D150" s="181"/>
      <c r="E150" s="182"/>
      <c r="F150" s="181" t="s">
        <v>321</v>
      </c>
      <c r="G150" s="181"/>
      <c r="H150" s="181">
        <v>3</v>
      </c>
      <c r="I150" s="6" t="s">
        <v>33</v>
      </c>
      <c r="J150" s="6" t="s">
        <v>17</v>
      </c>
    </row>
    <row r="151" s="155" customFormat="1" ht="27" customHeight="1" spans="1:10">
      <c r="A151" s="178"/>
      <c r="B151" s="179" t="s">
        <v>255</v>
      </c>
      <c r="C151" s="135"/>
      <c r="D151" s="181"/>
      <c r="E151" s="135"/>
      <c r="F151" s="181" t="s">
        <v>322</v>
      </c>
      <c r="G151" s="181"/>
      <c r="H151" s="181">
        <v>3</v>
      </c>
      <c r="I151" s="6" t="s">
        <v>33</v>
      </c>
      <c r="J151" s="6" t="s">
        <v>17</v>
      </c>
    </row>
    <row r="152" ht="27" customHeight="1" spans="1:10">
      <c r="A152" s="98"/>
      <c r="B152" s="41"/>
      <c r="C152" s="133"/>
      <c r="D152" s="23"/>
      <c r="E152" s="29"/>
      <c r="F152" s="29"/>
      <c r="G152" s="29"/>
      <c r="H152" s="29"/>
      <c r="I152" s="6"/>
      <c r="J152" s="6"/>
    </row>
    <row r="153" ht="27" customHeight="1" spans="1:10">
      <c r="A153" s="98"/>
      <c r="B153" s="41"/>
      <c r="C153" s="133"/>
      <c r="D153" s="23"/>
      <c r="E153" s="29"/>
      <c r="F153" s="29"/>
      <c r="G153" s="29"/>
      <c r="H153" s="29"/>
      <c r="I153" s="6"/>
      <c r="J153" s="6"/>
    </row>
    <row r="154" ht="27" customHeight="1" spans="1:10">
      <c r="A154" s="98" t="s">
        <v>38</v>
      </c>
      <c r="B154" s="98"/>
      <c r="C154" s="98"/>
      <c r="D154" s="162"/>
      <c r="E154" s="162">
        <f>COUNTIF(D98:D153,"Y")</f>
        <v>16</v>
      </c>
      <c r="F154" s="98"/>
      <c r="G154" s="98"/>
      <c r="H154" s="98">
        <f>COUNT(H98:H153)</f>
        <v>54</v>
      </c>
      <c r="I154" s="98"/>
      <c r="J154" s="98">
        <f>COUNTIF(I98:I148,"是")</f>
        <v>15</v>
      </c>
    </row>
    <row r="155" ht="27" customHeight="1" spans="1:10">
      <c r="A155" s="6" t="s">
        <v>134</v>
      </c>
      <c r="B155" s="6" t="s">
        <v>323</v>
      </c>
      <c r="C155" s="6" t="s">
        <v>324</v>
      </c>
      <c r="D155" s="36" t="s">
        <v>13</v>
      </c>
      <c r="E155" s="36" t="s">
        <v>325</v>
      </c>
      <c r="F155" s="6" t="s">
        <v>326</v>
      </c>
      <c r="G155" s="6" t="s">
        <v>43</v>
      </c>
      <c r="H155" s="6">
        <v>5</v>
      </c>
      <c r="I155" s="6" t="s">
        <v>33</v>
      </c>
      <c r="J155" s="6" t="s">
        <v>17</v>
      </c>
    </row>
    <row r="156" ht="27" customHeight="1" spans="1:10">
      <c r="A156" s="6" t="s">
        <v>134</v>
      </c>
      <c r="B156" s="6" t="s">
        <v>323</v>
      </c>
      <c r="C156" s="6" t="s">
        <v>324</v>
      </c>
      <c r="D156" s="39"/>
      <c r="E156" s="39"/>
      <c r="F156" s="6" t="s">
        <v>327</v>
      </c>
      <c r="G156" s="6" t="s">
        <v>43</v>
      </c>
      <c r="H156" s="6">
        <v>5</v>
      </c>
      <c r="I156" s="6" t="s">
        <v>33</v>
      </c>
      <c r="J156" s="6" t="s">
        <v>17</v>
      </c>
    </row>
    <row r="157" ht="27" customHeight="1" spans="1:10">
      <c r="A157" s="6" t="s">
        <v>134</v>
      </c>
      <c r="B157" s="6" t="s">
        <v>323</v>
      </c>
      <c r="C157" s="6" t="s">
        <v>324</v>
      </c>
      <c r="D157" s="39"/>
      <c r="E157" s="39"/>
      <c r="F157" s="6" t="s">
        <v>328</v>
      </c>
      <c r="G157" s="6" t="s">
        <v>23</v>
      </c>
      <c r="H157" s="6">
        <v>5</v>
      </c>
      <c r="I157" s="6" t="s">
        <v>33</v>
      </c>
      <c r="J157" s="6" t="s">
        <v>17</v>
      </c>
    </row>
    <row r="158" ht="27" customHeight="1" spans="1:10">
      <c r="A158" s="6" t="s">
        <v>134</v>
      </c>
      <c r="B158" s="6" t="s">
        <v>323</v>
      </c>
      <c r="C158" s="6" t="s">
        <v>324</v>
      </c>
      <c r="D158" s="39"/>
      <c r="E158" s="39"/>
      <c r="F158" s="6" t="s">
        <v>329</v>
      </c>
      <c r="G158" s="6" t="s">
        <v>223</v>
      </c>
      <c r="H158" s="6">
        <v>5</v>
      </c>
      <c r="I158" s="6" t="s">
        <v>33</v>
      </c>
      <c r="J158" s="6" t="s">
        <v>17</v>
      </c>
    </row>
    <row r="159" ht="27" customHeight="1" spans="1:10">
      <c r="A159" s="6" t="s">
        <v>134</v>
      </c>
      <c r="B159" s="6" t="s">
        <v>323</v>
      </c>
      <c r="C159" s="6" t="s">
        <v>324</v>
      </c>
      <c r="D159" s="41"/>
      <c r="E159" s="41"/>
      <c r="F159" s="6" t="s">
        <v>325</v>
      </c>
      <c r="G159" s="6" t="s">
        <v>15</v>
      </c>
      <c r="H159" s="6">
        <v>5</v>
      </c>
      <c r="I159" s="6" t="s">
        <v>16</v>
      </c>
      <c r="J159" s="6" t="s">
        <v>17</v>
      </c>
    </row>
    <row r="160" ht="27" customHeight="1" spans="1:10">
      <c r="A160" s="6" t="s">
        <v>134</v>
      </c>
      <c r="B160" s="6" t="s">
        <v>323</v>
      </c>
      <c r="C160" s="6" t="s">
        <v>330</v>
      </c>
      <c r="D160" s="36" t="s">
        <v>13</v>
      </c>
      <c r="E160" s="36" t="s">
        <v>331</v>
      </c>
      <c r="F160" s="6" t="s">
        <v>332</v>
      </c>
      <c r="G160" s="6" t="s">
        <v>139</v>
      </c>
      <c r="H160" s="6">
        <v>3</v>
      </c>
      <c r="I160" s="6" t="s">
        <v>33</v>
      </c>
      <c r="J160" s="6" t="s">
        <v>17</v>
      </c>
    </row>
    <row r="161" ht="27" customHeight="1" spans="1:10">
      <c r="A161" s="6" t="s">
        <v>134</v>
      </c>
      <c r="B161" s="6" t="s">
        <v>323</v>
      </c>
      <c r="C161" s="6" t="s">
        <v>330</v>
      </c>
      <c r="D161" s="39"/>
      <c r="E161" s="39"/>
      <c r="F161" s="6" t="s">
        <v>331</v>
      </c>
      <c r="G161" s="6" t="s">
        <v>15</v>
      </c>
      <c r="H161" s="6">
        <v>3</v>
      </c>
      <c r="I161" s="6" t="s">
        <v>16</v>
      </c>
      <c r="J161" s="6" t="s">
        <v>17</v>
      </c>
    </row>
    <row r="162" ht="27" customHeight="1" spans="1:10">
      <c r="A162" s="6" t="s">
        <v>134</v>
      </c>
      <c r="B162" s="6" t="s">
        <v>323</v>
      </c>
      <c r="C162" s="6" t="s">
        <v>330</v>
      </c>
      <c r="D162" s="41"/>
      <c r="E162" s="41"/>
      <c r="F162" s="6" t="s">
        <v>333</v>
      </c>
      <c r="G162" s="6" t="s">
        <v>150</v>
      </c>
      <c r="H162" s="6">
        <v>3</v>
      </c>
      <c r="I162" s="6" t="s">
        <v>16</v>
      </c>
      <c r="J162" s="6" t="s">
        <v>17</v>
      </c>
    </row>
    <row r="163" ht="27" customHeight="1" spans="1:10">
      <c r="A163" s="6" t="s">
        <v>134</v>
      </c>
      <c r="B163" s="6" t="s">
        <v>323</v>
      </c>
      <c r="C163" s="6" t="s">
        <v>334</v>
      </c>
      <c r="D163" s="36" t="s">
        <v>13</v>
      </c>
      <c r="E163" s="36" t="s">
        <v>335</v>
      </c>
      <c r="F163" s="6" t="s">
        <v>336</v>
      </c>
      <c r="G163" s="6" t="s">
        <v>23</v>
      </c>
      <c r="H163" s="6">
        <v>3</v>
      </c>
      <c r="I163" s="6" t="s">
        <v>33</v>
      </c>
      <c r="J163" s="6" t="s">
        <v>17</v>
      </c>
    </row>
    <row r="164" ht="27" customHeight="1" spans="1:10">
      <c r="A164" s="6" t="s">
        <v>134</v>
      </c>
      <c r="B164" s="6" t="s">
        <v>323</v>
      </c>
      <c r="C164" s="6" t="s">
        <v>334</v>
      </c>
      <c r="D164" s="39"/>
      <c r="E164" s="39"/>
      <c r="F164" s="6" t="s">
        <v>337</v>
      </c>
      <c r="G164" s="6" t="s">
        <v>139</v>
      </c>
      <c r="H164" s="6">
        <v>3</v>
      </c>
      <c r="I164" s="6" t="s">
        <v>33</v>
      </c>
      <c r="J164" s="6" t="s">
        <v>17</v>
      </c>
    </row>
    <row r="165" ht="27" customHeight="1" spans="1:10">
      <c r="A165" s="6" t="s">
        <v>134</v>
      </c>
      <c r="B165" s="6" t="s">
        <v>323</v>
      </c>
      <c r="C165" s="6" t="s">
        <v>334</v>
      </c>
      <c r="D165" s="41"/>
      <c r="E165" s="41"/>
      <c r="F165" s="6" t="s">
        <v>335</v>
      </c>
      <c r="G165" s="6" t="s">
        <v>15</v>
      </c>
      <c r="H165" s="6">
        <v>3</v>
      </c>
      <c r="I165" s="6" t="s">
        <v>16</v>
      </c>
      <c r="J165" s="6" t="s">
        <v>17</v>
      </c>
    </row>
    <row r="166" ht="27" customHeight="1" spans="1:10">
      <c r="A166" s="6" t="s">
        <v>134</v>
      </c>
      <c r="B166" s="6" t="s">
        <v>323</v>
      </c>
      <c r="C166" s="6" t="s">
        <v>330</v>
      </c>
      <c r="D166" s="36" t="s">
        <v>13</v>
      </c>
      <c r="E166" s="36" t="s">
        <v>338</v>
      </c>
      <c r="F166" s="6" t="s">
        <v>339</v>
      </c>
      <c r="G166" s="6" t="s">
        <v>43</v>
      </c>
      <c r="H166" s="6">
        <v>3</v>
      </c>
      <c r="I166" s="6" t="s">
        <v>33</v>
      </c>
      <c r="J166" s="6" t="s">
        <v>17</v>
      </c>
    </row>
    <row r="167" ht="27" customHeight="1" spans="1:10">
      <c r="A167" s="6" t="s">
        <v>134</v>
      </c>
      <c r="B167" s="6" t="s">
        <v>323</v>
      </c>
      <c r="C167" s="6" t="s">
        <v>330</v>
      </c>
      <c r="D167" s="39"/>
      <c r="E167" s="39"/>
      <c r="F167" s="6" t="s">
        <v>338</v>
      </c>
      <c r="G167" s="6" t="s">
        <v>15</v>
      </c>
      <c r="H167" s="6">
        <v>3</v>
      </c>
      <c r="I167" s="6" t="s">
        <v>16</v>
      </c>
      <c r="J167" s="6" t="s">
        <v>17</v>
      </c>
    </row>
    <row r="168" ht="27" customHeight="1" spans="1:10">
      <c r="A168" s="6" t="s">
        <v>134</v>
      </c>
      <c r="B168" s="6" t="s">
        <v>323</v>
      </c>
      <c r="C168" s="6" t="s">
        <v>330</v>
      </c>
      <c r="D168" s="41"/>
      <c r="E168" s="41"/>
      <c r="F168" s="6" t="s">
        <v>340</v>
      </c>
      <c r="G168" s="6" t="s">
        <v>43</v>
      </c>
      <c r="H168" s="6">
        <v>3</v>
      </c>
      <c r="I168" s="6" t="s">
        <v>16</v>
      </c>
      <c r="J168" s="6" t="s">
        <v>17</v>
      </c>
    </row>
    <row r="169" ht="27" customHeight="1" spans="1:10">
      <c r="A169" s="6" t="s">
        <v>134</v>
      </c>
      <c r="B169" s="6" t="s">
        <v>323</v>
      </c>
      <c r="C169" s="6" t="s">
        <v>341</v>
      </c>
      <c r="D169" s="36" t="s">
        <v>13</v>
      </c>
      <c r="E169" s="36" t="s">
        <v>342</v>
      </c>
      <c r="F169" s="6" t="s">
        <v>343</v>
      </c>
      <c r="G169" s="6" t="s">
        <v>23</v>
      </c>
      <c r="H169" s="6">
        <v>2</v>
      </c>
      <c r="I169" s="6" t="s">
        <v>33</v>
      </c>
      <c r="J169" s="6" t="s">
        <v>17</v>
      </c>
    </row>
    <row r="170" ht="27" customHeight="1" spans="1:10">
      <c r="A170" s="6" t="s">
        <v>134</v>
      </c>
      <c r="B170" s="6" t="s">
        <v>323</v>
      </c>
      <c r="C170" s="6" t="s">
        <v>341</v>
      </c>
      <c r="D170" s="41"/>
      <c r="E170" s="41"/>
      <c r="F170" s="6" t="s">
        <v>342</v>
      </c>
      <c r="G170" s="6" t="s">
        <v>15</v>
      </c>
      <c r="H170" s="6">
        <v>2</v>
      </c>
      <c r="I170" s="6" t="s">
        <v>16</v>
      </c>
      <c r="J170" s="6" t="s">
        <v>17</v>
      </c>
    </row>
    <row r="171" ht="27" customHeight="1" spans="1:10">
      <c r="A171" s="6" t="s">
        <v>134</v>
      </c>
      <c r="B171" s="6" t="s">
        <v>323</v>
      </c>
      <c r="C171" s="6" t="s">
        <v>330</v>
      </c>
      <c r="D171" s="36" t="s">
        <v>13</v>
      </c>
      <c r="E171" s="36" t="s">
        <v>344</v>
      </c>
      <c r="F171" s="6" t="s">
        <v>345</v>
      </c>
      <c r="G171" s="6" t="s">
        <v>43</v>
      </c>
      <c r="H171" s="6">
        <v>6</v>
      </c>
      <c r="I171" s="6" t="s">
        <v>33</v>
      </c>
      <c r="J171" s="6" t="s">
        <v>17</v>
      </c>
    </row>
    <row r="172" ht="27" customHeight="1" spans="1:10">
      <c r="A172" s="6" t="s">
        <v>134</v>
      </c>
      <c r="B172" s="6" t="s">
        <v>323</v>
      </c>
      <c r="C172" s="6" t="s">
        <v>330</v>
      </c>
      <c r="D172" s="39"/>
      <c r="E172" s="39"/>
      <c r="F172" s="6" t="s">
        <v>346</v>
      </c>
      <c r="G172" s="6" t="s">
        <v>186</v>
      </c>
      <c r="H172" s="6">
        <v>6</v>
      </c>
      <c r="I172" s="6" t="s">
        <v>33</v>
      </c>
      <c r="J172" s="6" t="s">
        <v>17</v>
      </c>
    </row>
    <row r="173" ht="27" customHeight="1" spans="1:10">
      <c r="A173" s="6" t="s">
        <v>134</v>
      </c>
      <c r="B173" s="6" t="s">
        <v>323</v>
      </c>
      <c r="C173" s="6" t="s">
        <v>330</v>
      </c>
      <c r="D173" s="39"/>
      <c r="E173" s="39"/>
      <c r="F173" s="6" t="s">
        <v>347</v>
      </c>
      <c r="G173" s="6" t="s">
        <v>348</v>
      </c>
      <c r="H173" s="6">
        <v>6</v>
      </c>
      <c r="I173" s="6" t="s">
        <v>33</v>
      </c>
      <c r="J173" s="6" t="s">
        <v>17</v>
      </c>
    </row>
    <row r="174" ht="27" customHeight="1" spans="1:10">
      <c r="A174" s="6" t="s">
        <v>134</v>
      </c>
      <c r="B174" s="6" t="s">
        <v>323</v>
      </c>
      <c r="C174" s="6" t="s">
        <v>330</v>
      </c>
      <c r="D174" s="39"/>
      <c r="E174" s="39"/>
      <c r="F174" s="6" t="s">
        <v>349</v>
      </c>
      <c r="G174" s="6" t="s">
        <v>348</v>
      </c>
      <c r="H174" s="6">
        <v>6</v>
      </c>
      <c r="I174" s="6" t="s">
        <v>33</v>
      </c>
      <c r="J174" s="6" t="s">
        <v>17</v>
      </c>
    </row>
    <row r="175" ht="27" customHeight="1" spans="1:10">
      <c r="A175" s="6" t="s">
        <v>134</v>
      </c>
      <c r="B175" s="6" t="s">
        <v>323</v>
      </c>
      <c r="C175" s="6" t="s">
        <v>330</v>
      </c>
      <c r="D175" s="39"/>
      <c r="E175" s="39"/>
      <c r="F175" s="6" t="s">
        <v>350</v>
      </c>
      <c r="G175" s="6" t="s">
        <v>92</v>
      </c>
      <c r="H175" s="6">
        <v>6</v>
      </c>
      <c r="I175" s="6" t="s">
        <v>33</v>
      </c>
      <c r="J175" s="6" t="s">
        <v>17</v>
      </c>
    </row>
    <row r="176" ht="27" customHeight="1" spans="1:10">
      <c r="A176" s="6" t="s">
        <v>134</v>
      </c>
      <c r="B176" s="6" t="s">
        <v>323</v>
      </c>
      <c r="C176" s="6" t="s">
        <v>330</v>
      </c>
      <c r="D176" s="41"/>
      <c r="E176" s="41"/>
      <c r="F176" s="6" t="s">
        <v>344</v>
      </c>
      <c r="G176" s="6" t="s">
        <v>15</v>
      </c>
      <c r="H176" s="6">
        <v>6</v>
      </c>
      <c r="I176" s="6" t="s">
        <v>16</v>
      </c>
      <c r="J176" s="6" t="s">
        <v>17</v>
      </c>
    </row>
    <row r="177" ht="27" customHeight="1" spans="1:10">
      <c r="A177" s="6" t="s">
        <v>134</v>
      </c>
      <c r="B177" s="6" t="s">
        <v>323</v>
      </c>
      <c r="C177" s="6" t="s">
        <v>351</v>
      </c>
      <c r="D177" s="36" t="s">
        <v>13</v>
      </c>
      <c r="E177" s="36" t="s">
        <v>352</v>
      </c>
      <c r="F177" s="6" t="s">
        <v>353</v>
      </c>
      <c r="G177" s="6" t="s">
        <v>43</v>
      </c>
      <c r="H177" s="6">
        <v>5</v>
      </c>
      <c r="I177" s="6" t="s">
        <v>33</v>
      </c>
      <c r="J177" s="6" t="s">
        <v>17</v>
      </c>
    </row>
    <row r="178" ht="27" customHeight="1" spans="1:10">
      <c r="A178" s="6" t="s">
        <v>134</v>
      </c>
      <c r="B178" s="6" t="s">
        <v>323</v>
      </c>
      <c r="C178" s="6" t="s">
        <v>351</v>
      </c>
      <c r="D178" s="39"/>
      <c r="E178" s="39"/>
      <c r="F178" s="6" t="s">
        <v>354</v>
      </c>
      <c r="G178" s="6" t="s">
        <v>43</v>
      </c>
      <c r="H178" s="6">
        <v>5</v>
      </c>
      <c r="I178" s="6" t="s">
        <v>33</v>
      </c>
      <c r="J178" s="6" t="s">
        <v>17</v>
      </c>
    </row>
    <row r="179" ht="27" customHeight="1" spans="1:10">
      <c r="A179" s="6" t="s">
        <v>134</v>
      </c>
      <c r="B179" s="6" t="s">
        <v>323</v>
      </c>
      <c r="C179" s="6" t="s">
        <v>351</v>
      </c>
      <c r="D179" s="39"/>
      <c r="E179" s="39"/>
      <c r="F179" s="6" t="s">
        <v>355</v>
      </c>
      <c r="G179" s="6" t="s">
        <v>186</v>
      </c>
      <c r="H179" s="6">
        <v>5</v>
      </c>
      <c r="I179" s="6" t="s">
        <v>33</v>
      </c>
      <c r="J179" s="6" t="s">
        <v>17</v>
      </c>
    </row>
    <row r="180" ht="27" customHeight="1" spans="1:10">
      <c r="A180" s="6" t="s">
        <v>134</v>
      </c>
      <c r="B180" s="6" t="s">
        <v>323</v>
      </c>
      <c r="C180" s="6" t="s">
        <v>351</v>
      </c>
      <c r="D180" s="39"/>
      <c r="E180" s="39"/>
      <c r="F180" s="6" t="s">
        <v>356</v>
      </c>
      <c r="G180" s="6" t="s">
        <v>186</v>
      </c>
      <c r="H180" s="6">
        <v>5</v>
      </c>
      <c r="I180" s="6" t="s">
        <v>33</v>
      </c>
      <c r="J180" s="6" t="s">
        <v>17</v>
      </c>
    </row>
    <row r="181" ht="27" customHeight="1" spans="1:10">
      <c r="A181" s="6" t="s">
        <v>134</v>
      </c>
      <c r="B181" s="6" t="s">
        <v>323</v>
      </c>
      <c r="C181" s="6" t="s">
        <v>351</v>
      </c>
      <c r="D181" s="41"/>
      <c r="E181" s="41"/>
      <c r="F181" s="6" t="s">
        <v>352</v>
      </c>
      <c r="G181" s="6" t="s">
        <v>15</v>
      </c>
      <c r="H181" s="6">
        <v>5</v>
      </c>
      <c r="I181" s="6" t="s">
        <v>16</v>
      </c>
      <c r="J181" s="6" t="s">
        <v>17</v>
      </c>
    </row>
    <row r="182" ht="27" customHeight="1" spans="1:10">
      <c r="A182" s="6" t="s">
        <v>134</v>
      </c>
      <c r="B182" s="6" t="s">
        <v>323</v>
      </c>
      <c r="C182" s="6" t="s">
        <v>357</v>
      </c>
      <c r="D182" s="36" t="s">
        <v>13</v>
      </c>
      <c r="E182" s="36" t="s">
        <v>358</v>
      </c>
      <c r="F182" s="6" t="s">
        <v>359</v>
      </c>
      <c r="G182" s="6" t="s">
        <v>43</v>
      </c>
      <c r="H182" s="6">
        <v>5</v>
      </c>
      <c r="I182" s="6" t="s">
        <v>33</v>
      </c>
      <c r="J182" s="6" t="s">
        <v>17</v>
      </c>
    </row>
    <row r="183" ht="27" customHeight="1" spans="1:10">
      <c r="A183" s="6" t="s">
        <v>134</v>
      </c>
      <c r="B183" s="6" t="s">
        <v>323</v>
      </c>
      <c r="C183" s="6" t="s">
        <v>357</v>
      </c>
      <c r="D183" s="39"/>
      <c r="E183" s="39"/>
      <c r="F183" s="6" t="s">
        <v>360</v>
      </c>
      <c r="G183" s="6" t="s">
        <v>43</v>
      </c>
      <c r="H183" s="6">
        <v>5</v>
      </c>
      <c r="I183" s="6" t="s">
        <v>33</v>
      </c>
      <c r="J183" s="6" t="s">
        <v>17</v>
      </c>
    </row>
    <row r="184" ht="27" customHeight="1" spans="1:10">
      <c r="A184" s="6" t="s">
        <v>134</v>
      </c>
      <c r="B184" s="6" t="s">
        <v>323</v>
      </c>
      <c r="C184" s="6" t="s">
        <v>357</v>
      </c>
      <c r="D184" s="39"/>
      <c r="E184" s="39"/>
      <c r="F184" s="6" t="s">
        <v>361</v>
      </c>
      <c r="G184" s="6" t="s">
        <v>348</v>
      </c>
      <c r="H184" s="6">
        <v>5</v>
      </c>
      <c r="I184" s="6" t="s">
        <v>33</v>
      </c>
      <c r="J184" s="6" t="s">
        <v>17</v>
      </c>
    </row>
    <row r="185" ht="27" customHeight="1" spans="1:10">
      <c r="A185" s="6" t="s">
        <v>134</v>
      </c>
      <c r="B185" s="6" t="s">
        <v>323</v>
      </c>
      <c r="C185" s="6" t="s">
        <v>357</v>
      </c>
      <c r="D185" s="39"/>
      <c r="E185" s="39"/>
      <c r="F185" s="6" t="s">
        <v>362</v>
      </c>
      <c r="G185" s="6" t="s">
        <v>186</v>
      </c>
      <c r="H185" s="6">
        <v>5</v>
      </c>
      <c r="I185" s="6" t="s">
        <v>33</v>
      </c>
      <c r="J185" s="6" t="s">
        <v>17</v>
      </c>
    </row>
    <row r="186" ht="27" customHeight="1" spans="1:10">
      <c r="A186" s="6" t="s">
        <v>134</v>
      </c>
      <c r="B186" s="6" t="s">
        <v>323</v>
      </c>
      <c r="C186" s="6" t="s">
        <v>357</v>
      </c>
      <c r="D186" s="41"/>
      <c r="E186" s="41"/>
      <c r="F186" s="6" t="s">
        <v>358</v>
      </c>
      <c r="G186" s="6" t="s">
        <v>15</v>
      </c>
      <c r="H186" s="6">
        <v>5</v>
      </c>
      <c r="I186" s="6" t="s">
        <v>16</v>
      </c>
      <c r="J186" s="6" t="s">
        <v>17</v>
      </c>
    </row>
    <row r="187" ht="27" customHeight="1" spans="1:10">
      <c r="A187" s="22" t="s">
        <v>38</v>
      </c>
      <c r="B187" s="22"/>
      <c r="C187" s="22"/>
      <c r="D187" s="162"/>
      <c r="E187" s="162">
        <f>COUNTIF(D155:D186,"Y")</f>
        <v>8</v>
      </c>
      <c r="F187" s="22"/>
      <c r="G187" s="22"/>
      <c r="H187" s="22">
        <f>COUNT(H155:H186)</f>
        <v>32</v>
      </c>
      <c r="I187" s="22"/>
      <c r="J187" s="22">
        <f>COUNTIF(I155:I186,"是")</f>
        <v>10</v>
      </c>
    </row>
    <row r="188" ht="27" customHeight="1" spans="1:10">
      <c r="A188" s="6" t="s">
        <v>134</v>
      </c>
      <c r="B188" s="6" t="s">
        <v>363</v>
      </c>
      <c r="C188" s="6" t="s">
        <v>364</v>
      </c>
      <c r="D188" s="36" t="s">
        <v>13</v>
      </c>
      <c r="E188" s="36" t="s">
        <v>365</v>
      </c>
      <c r="F188" s="6" t="s">
        <v>366</v>
      </c>
      <c r="G188" s="6" t="s">
        <v>43</v>
      </c>
      <c r="H188" s="6">
        <v>4</v>
      </c>
      <c r="I188" s="6" t="s">
        <v>33</v>
      </c>
      <c r="J188" s="6" t="s">
        <v>17</v>
      </c>
    </row>
    <row r="189" ht="27" customHeight="1" spans="1:10">
      <c r="A189" s="6" t="s">
        <v>134</v>
      </c>
      <c r="B189" s="6" t="s">
        <v>363</v>
      </c>
      <c r="C189" s="6" t="s">
        <v>364</v>
      </c>
      <c r="D189" s="39"/>
      <c r="E189" s="39"/>
      <c r="F189" s="6" t="s">
        <v>367</v>
      </c>
      <c r="G189" s="6" t="s">
        <v>43</v>
      </c>
      <c r="H189" s="6">
        <v>4</v>
      </c>
      <c r="I189" s="6" t="s">
        <v>33</v>
      </c>
      <c r="J189" s="6" t="s">
        <v>17</v>
      </c>
    </row>
    <row r="190" ht="27" customHeight="1" spans="1:10">
      <c r="A190" s="6" t="s">
        <v>134</v>
      </c>
      <c r="B190" s="6" t="s">
        <v>363</v>
      </c>
      <c r="C190" s="6" t="s">
        <v>364</v>
      </c>
      <c r="D190" s="39"/>
      <c r="E190" s="39"/>
      <c r="F190" s="6" t="s">
        <v>368</v>
      </c>
      <c r="G190" s="6" t="s">
        <v>186</v>
      </c>
      <c r="H190" s="6">
        <v>4</v>
      </c>
      <c r="I190" s="6" t="s">
        <v>33</v>
      </c>
      <c r="J190" s="6" t="s">
        <v>17</v>
      </c>
    </row>
    <row r="191" ht="27" customHeight="1" spans="1:10">
      <c r="A191" s="6" t="s">
        <v>134</v>
      </c>
      <c r="B191" s="6" t="s">
        <v>363</v>
      </c>
      <c r="C191" s="6" t="s">
        <v>364</v>
      </c>
      <c r="D191" s="41"/>
      <c r="E191" s="41"/>
      <c r="F191" s="6" t="s">
        <v>365</v>
      </c>
      <c r="G191" s="6" t="s">
        <v>15</v>
      </c>
      <c r="H191" s="6">
        <v>4</v>
      </c>
      <c r="I191" s="6" t="s">
        <v>16</v>
      </c>
      <c r="J191" s="6" t="s">
        <v>17</v>
      </c>
    </row>
    <row r="192" ht="27" customHeight="1" spans="1:10">
      <c r="A192" s="6" t="s">
        <v>134</v>
      </c>
      <c r="B192" s="6" t="s">
        <v>363</v>
      </c>
      <c r="C192" s="6" t="s">
        <v>369</v>
      </c>
      <c r="D192" s="36" t="s">
        <v>13</v>
      </c>
      <c r="E192" s="36" t="s">
        <v>370</v>
      </c>
      <c r="F192" s="6" t="s">
        <v>371</v>
      </c>
      <c r="G192" s="6" t="s">
        <v>139</v>
      </c>
      <c r="H192" s="6">
        <v>5</v>
      </c>
      <c r="I192" s="6" t="s">
        <v>33</v>
      </c>
      <c r="J192" s="6" t="s">
        <v>17</v>
      </c>
    </row>
    <row r="193" ht="27" customHeight="1" spans="1:10">
      <c r="A193" s="6" t="s">
        <v>134</v>
      </c>
      <c r="B193" s="6" t="s">
        <v>363</v>
      </c>
      <c r="C193" s="6" t="s">
        <v>369</v>
      </c>
      <c r="D193" s="39"/>
      <c r="E193" s="39"/>
      <c r="F193" s="6" t="s">
        <v>372</v>
      </c>
      <c r="G193" s="6" t="s">
        <v>150</v>
      </c>
      <c r="H193" s="6">
        <v>5</v>
      </c>
      <c r="I193" s="6" t="s">
        <v>33</v>
      </c>
      <c r="J193" s="6" t="s">
        <v>17</v>
      </c>
    </row>
    <row r="194" ht="27" customHeight="1" spans="1:10">
      <c r="A194" s="6" t="s">
        <v>134</v>
      </c>
      <c r="B194" s="6" t="s">
        <v>363</v>
      </c>
      <c r="C194" s="6" t="s">
        <v>369</v>
      </c>
      <c r="D194" s="39"/>
      <c r="E194" s="39"/>
      <c r="F194" s="6" t="s">
        <v>373</v>
      </c>
      <c r="G194" s="6" t="s">
        <v>148</v>
      </c>
      <c r="H194" s="6">
        <v>5</v>
      </c>
      <c r="I194" s="6" t="s">
        <v>33</v>
      </c>
      <c r="J194" s="6" t="s">
        <v>17</v>
      </c>
    </row>
    <row r="195" ht="27" customHeight="1" spans="1:10">
      <c r="A195" s="6" t="s">
        <v>134</v>
      </c>
      <c r="B195" s="6" t="s">
        <v>363</v>
      </c>
      <c r="C195" s="6" t="s">
        <v>369</v>
      </c>
      <c r="D195" s="39"/>
      <c r="E195" s="39"/>
      <c r="F195" s="6" t="s">
        <v>374</v>
      </c>
      <c r="G195" s="6" t="s">
        <v>150</v>
      </c>
      <c r="H195" s="6">
        <v>5</v>
      </c>
      <c r="I195" s="6" t="s">
        <v>33</v>
      </c>
      <c r="J195" s="6" t="s">
        <v>17</v>
      </c>
    </row>
    <row r="196" ht="27" customHeight="1" spans="1:10">
      <c r="A196" s="6" t="s">
        <v>134</v>
      </c>
      <c r="B196" s="6" t="s">
        <v>363</v>
      </c>
      <c r="C196" s="6" t="s">
        <v>369</v>
      </c>
      <c r="D196" s="41"/>
      <c r="E196" s="41"/>
      <c r="F196" s="6" t="s">
        <v>370</v>
      </c>
      <c r="G196" s="6" t="s">
        <v>15</v>
      </c>
      <c r="H196" s="6">
        <v>5</v>
      </c>
      <c r="I196" s="6" t="s">
        <v>16</v>
      </c>
      <c r="J196" s="6" t="s">
        <v>17</v>
      </c>
    </row>
    <row r="197" ht="27" customHeight="1" spans="1:10">
      <c r="A197" s="6" t="s">
        <v>134</v>
      </c>
      <c r="B197" s="6" t="s">
        <v>363</v>
      </c>
      <c r="C197" s="6" t="s">
        <v>364</v>
      </c>
      <c r="D197" s="36" t="s">
        <v>13</v>
      </c>
      <c r="E197" s="36" t="s">
        <v>375</v>
      </c>
      <c r="F197" s="6" t="s">
        <v>376</v>
      </c>
      <c r="G197" s="6" t="s">
        <v>43</v>
      </c>
      <c r="H197" s="6">
        <v>6</v>
      </c>
      <c r="I197" s="6" t="s">
        <v>33</v>
      </c>
      <c r="J197" s="6" t="s">
        <v>17</v>
      </c>
    </row>
    <row r="198" ht="27" customHeight="1" spans="1:10">
      <c r="A198" s="6" t="s">
        <v>134</v>
      </c>
      <c r="B198" s="6" t="s">
        <v>363</v>
      </c>
      <c r="C198" s="6" t="s">
        <v>364</v>
      </c>
      <c r="D198" s="39"/>
      <c r="E198" s="39"/>
      <c r="F198" s="6" t="s">
        <v>377</v>
      </c>
      <c r="G198" s="6" t="s">
        <v>43</v>
      </c>
      <c r="H198" s="6">
        <v>6</v>
      </c>
      <c r="I198" s="6" t="s">
        <v>33</v>
      </c>
      <c r="J198" s="6" t="s">
        <v>17</v>
      </c>
    </row>
    <row r="199" ht="27" customHeight="1" spans="1:10">
      <c r="A199" s="6" t="s">
        <v>134</v>
      </c>
      <c r="B199" s="6" t="s">
        <v>363</v>
      </c>
      <c r="C199" s="6" t="s">
        <v>364</v>
      </c>
      <c r="D199" s="39"/>
      <c r="E199" s="39"/>
      <c r="F199" s="6" t="s">
        <v>378</v>
      </c>
      <c r="G199" s="6" t="s">
        <v>348</v>
      </c>
      <c r="H199" s="6">
        <v>6</v>
      </c>
      <c r="I199" s="6" t="s">
        <v>33</v>
      </c>
      <c r="J199" s="6" t="s">
        <v>17</v>
      </c>
    </row>
    <row r="200" ht="27" customHeight="1" spans="1:10">
      <c r="A200" s="6" t="s">
        <v>134</v>
      </c>
      <c r="B200" s="6" t="s">
        <v>363</v>
      </c>
      <c r="C200" s="6" t="s">
        <v>364</v>
      </c>
      <c r="D200" s="39"/>
      <c r="E200" s="39"/>
      <c r="F200" s="6" t="s">
        <v>379</v>
      </c>
      <c r="G200" s="6" t="s">
        <v>92</v>
      </c>
      <c r="H200" s="6">
        <v>6</v>
      </c>
      <c r="I200" s="6" t="s">
        <v>33</v>
      </c>
      <c r="J200" s="6" t="s">
        <v>17</v>
      </c>
    </row>
    <row r="201" ht="27" customHeight="1" spans="1:10">
      <c r="A201" s="6" t="s">
        <v>134</v>
      </c>
      <c r="B201" s="6" t="s">
        <v>363</v>
      </c>
      <c r="C201" s="6" t="s">
        <v>364</v>
      </c>
      <c r="D201" s="39"/>
      <c r="E201" s="39"/>
      <c r="F201" s="6" t="s">
        <v>380</v>
      </c>
      <c r="G201" s="6" t="s">
        <v>348</v>
      </c>
      <c r="H201" s="6">
        <v>6</v>
      </c>
      <c r="I201" s="6" t="s">
        <v>33</v>
      </c>
      <c r="J201" s="6" t="s">
        <v>17</v>
      </c>
    </row>
    <row r="202" ht="27" customHeight="1" spans="1:10">
      <c r="A202" s="6" t="s">
        <v>134</v>
      </c>
      <c r="B202" s="6" t="s">
        <v>363</v>
      </c>
      <c r="C202" s="6" t="s">
        <v>364</v>
      </c>
      <c r="D202" s="41"/>
      <c r="E202" s="41"/>
      <c r="F202" s="6" t="s">
        <v>375</v>
      </c>
      <c r="G202" s="6" t="s">
        <v>15</v>
      </c>
      <c r="H202" s="6">
        <v>6</v>
      </c>
      <c r="I202" s="6" t="s">
        <v>16</v>
      </c>
      <c r="J202" s="6" t="s">
        <v>17</v>
      </c>
    </row>
    <row r="203" ht="27" customHeight="1" spans="1:10">
      <c r="A203" s="6" t="s">
        <v>134</v>
      </c>
      <c r="B203" s="6" t="s">
        <v>363</v>
      </c>
      <c r="C203" s="6" t="s">
        <v>381</v>
      </c>
      <c r="D203" s="36" t="s">
        <v>13</v>
      </c>
      <c r="E203" s="36" t="s">
        <v>382</v>
      </c>
      <c r="F203" s="6" t="s">
        <v>383</v>
      </c>
      <c r="G203" s="6" t="s">
        <v>139</v>
      </c>
      <c r="H203" s="6">
        <v>5</v>
      </c>
      <c r="I203" s="6" t="s">
        <v>33</v>
      </c>
      <c r="J203" s="6" t="s">
        <v>17</v>
      </c>
    </row>
    <row r="204" ht="27" customHeight="1" spans="1:10">
      <c r="A204" s="6" t="s">
        <v>134</v>
      </c>
      <c r="B204" s="6" t="s">
        <v>363</v>
      </c>
      <c r="C204" s="6" t="s">
        <v>381</v>
      </c>
      <c r="D204" s="39"/>
      <c r="E204" s="39"/>
      <c r="F204" s="6" t="s">
        <v>384</v>
      </c>
      <c r="G204" s="6" t="s">
        <v>148</v>
      </c>
      <c r="H204" s="6">
        <v>5</v>
      </c>
      <c r="I204" s="6" t="s">
        <v>16</v>
      </c>
      <c r="J204" s="6" t="s">
        <v>17</v>
      </c>
    </row>
    <row r="205" ht="27" customHeight="1" spans="1:10">
      <c r="A205" s="6" t="s">
        <v>134</v>
      </c>
      <c r="B205" s="6" t="s">
        <v>363</v>
      </c>
      <c r="C205" s="6" t="s">
        <v>381</v>
      </c>
      <c r="D205" s="39"/>
      <c r="E205" s="39"/>
      <c r="F205" s="6" t="s">
        <v>385</v>
      </c>
      <c r="G205" s="6" t="s">
        <v>150</v>
      </c>
      <c r="H205" s="6">
        <v>5</v>
      </c>
      <c r="I205" s="6" t="s">
        <v>33</v>
      </c>
      <c r="J205" s="6" t="s">
        <v>17</v>
      </c>
    </row>
    <row r="206" ht="27" customHeight="1" spans="1:10">
      <c r="A206" s="6" t="s">
        <v>134</v>
      </c>
      <c r="B206" s="6" t="s">
        <v>363</v>
      </c>
      <c r="C206" s="6" t="s">
        <v>381</v>
      </c>
      <c r="D206" s="39"/>
      <c r="E206" s="39"/>
      <c r="F206" s="6" t="s">
        <v>386</v>
      </c>
      <c r="G206" s="6" t="s">
        <v>150</v>
      </c>
      <c r="H206" s="6">
        <v>5</v>
      </c>
      <c r="I206" s="6" t="s">
        <v>33</v>
      </c>
      <c r="J206" s="6" t="s">
        <v>17</v>
      </c>
    </row>
    <row r="207" ht="27" customHeight="1" spans="1:10">
      <c r="A207" s="6" t="s">
        <v>134</v>
      </c>
      <c r="B207" s="6" t="s">
        <v>363</v>
      </c>
      <c r="C207" s="6" t="s">
        <v>381</v>
      </c>
      <c r="D207" s="41"/>
      <c r="E207" s="41"/>
      <c r="F207" s="6" t="s">
        <v>382</v>
      </c>
      <c r="G207" s="6" t="s">
        <v>15</v>
      </c>
      <c r="H207" s="6">
        <v>5</v>
      </c>
      <c r="I207" s="6" t="s">
        <v>16</v>
      </c>
      <c r="J207" s="6" t="s">
        <v>17</v>
      </c>
    </row>
    <row r="208" ht="27" customHeight="1" spans="1:10">
      <c r="A208" s="6" t="s">
        <v>134</v>
      </c>
      <c r="B208" s="6" t="s">
        <v>363</v>
      </c>
      <c r="C208" s="6" t="s">
        <v>364</v>
      </c>
      <c r="D208" s="36" t="s">
        <v>13</v>
      </c>
      <c r="E208" s="36" t="s">
        <v>387</v>
      </c>
      <c r="F208" s="6" t="s">
        <v>388</v>
      </c>
      <c r="G208" s="6" t="s">
        <v>23</v>
      </c>
      <c r="H208" s="6">
        <v>3</v>
      </c>
      <c r="I208" s="6" t="s">
        <v>33</v>
      </c>
      <c r="J208" s="6" t="s">
        <v>17</v>
      </c>
    </row>
    <row r="209" ht="27" customHeight="1" spans="1:10">
      <c r="A209" s="6" t="s">
        <v>134</v>
      </c>
      <c r="B209" s="6" t="s">
        <v>363</v>
      </c>
      <c r="C209" s="6" t="s">
        <v>364</v>
      </c>
      <c r="D209" s="39"/>
      <c r="E209" s="39"/>
      <c r="F209" s="6" t="s">
        <v>389</v>
      </c>
      <c r="G209" s="6" t="s">
        <v>139</v>
      </c>
      <c r="H209" s="6">
        <v>3</v>
      </c>
      <c r="I209" s="6" t="s">
        <v>33</v>
      </c>
      <c r="J209" s="6" t="s">
        <v>17</v>
      </c>
    </row>
    <row r="210" ht="27" customHeight="1" spans="1:10">
      <c r="A210" s="6" t="s">
        <v>134</v>
      </c>
      <c r="B210" s="6" t="s">
        <v>363</v>
      </c>
      <c r="C210" s="6" t="s">
        <v>364</v>
      </c>
      <c r="D210" s="41"/>
      <c r="E210" s="41"/>
      <c r="F210" s="6" t="s">
        <v>387</v>
      </c>
      <c r="G210" s="6" t="s">
        <v>15</v>
      </c>
      <c r="H210" s="6">
        <v>3</v>
      </c>
      <c r="I210" s="6" t="s">
        <v>16</v>
      </c>
      <c r="J210" s="6" t="s">
        <v>17</v>
      </c>
    </row>
    <row r="211" ht="27" customHeight="1" spans="1:10">
      <c r="A211" s="6" t="s">
        <v>134</v>
      </c>
      <c r="B211" s="6" t="s">
        <v>363</v>
      </c>
      <c r="C211" s="6" t="s">
        <v>369</v>
      </c>
      <c r="D211" s="36" t="s">
        <v>13</v>
      </c>
      <c r="E211" s="36" t="s">
        <v>390</v>
      </c>
      <c r="F211" s="6" t="s">
        <v>391</v>
      </c>
      <c r="G211" s="6" t="s">
        <v>223</v>
      </c>
      <c r="H211" s="6">
        <v>2</v>
      </c>
      <c r="I211" s="6" t="s">
        <v>33</v>
      </c>
      <c r="J211" s="6" t="s">
        <v>17</v>
      </c>
    </row>
    <row r="212" ht="27" customHeight="1" spans="1:10">
      <c r="A212" s="6" t="s">
        <v>134</v>
      </c>
      <c r="B212" s="6" t="s">
        <v>363</v>
      </c>
      <c r="C212" s="6" t="s">
        <v>369</v>
      </c>
      <c r="D212" s="41"/>
      <c r="E212" s="41"/>
      <c r="F212" s="6" t="s">
        <v>390</v>
      </c>
      <c r="G212" s="6" t="s">
        <v>15</v>
      </c>
      <c r="H212" s="6">
        <v>2</v>
      </c>
      <c r="I212" s="6" t="s">
        <v>16</v>
      </c>
      <c r="J212" s="6" t="s">
        <v>17</v>
      </c>
    </row>
    <row r="213" ht="27" customHeight="1" spans="1:10">
      <c r="A213" s="22"/>
      <c r="B213" s="6" t="s">
        <v>363</v>
      </c>
      <c r="C213" s="183" t="s">
        <v>392</v>
      </c>
      <c r="D213" s="36" t="s">
        <v>13</v>
      </c>
      <c r="E213" s="99" t="s">
        <v>393</v>
      </c>
      <c r="F213" s="100" t="s">
        <v>393</v>
      </c>
      <c r="G213" s="6" t="s">
        <v>15</v>
      </c>
      <c r="H213" s="6">
        <v>2</v>
      </c>
      <c r="I213" s="6" t="s">
        <v>16</v>
      </c>
      <c r="J213" s="6" t="s">
        <v>17</v>
      </c>
    </row>
    <row r="214" ht="27" customHeight="1" spans="1:10">
      <c r="A214" s="22"/>
      <c r="B214" s="6" t="s">
        <v>363</v>
      </c>
      <c r="C214" s="184"/>
      <c r="D214" s="41"/>
      <c r="E214" s="103"/>
      <c r="F214" s="100" t="s">
        <v>394</v>
      </c>
      <c r="G214" s="6"/>
      <c r="H214" s="6">
        <v>2</v>
      </c>
      <c r="I214" s="6" t="s">
        <v>33</v>
      </c>
      <c r="J214" s="6" t="s">
        <v>17</v>
      </c>
    </row>
    <row r="215" ht="27" customHeight="1" spans="1:10">
      <c r="A215" s="22"/>
      <c r="B215" s="6" t="s">
        <v>363</v>
      </c>
      <c r="C215" s="184" t="s">
        <v>363</v>
      </c>
      <c r="D215" s="39" t="s">
        <v>13</v>
      </c>
      <c r="E215" s="153" t="s">
        <v>395</v>
      </c>
      <c r="F215" s="29" t="s">
        <v>395</v>
      </c>
      <c r="G215" s="29" t="s">
        <v>15</v>
      </c>
      <c r="H215" s="6">
        <v>3</v>
      </c>
      <c r="I215" s="6"/>
      <c r="J215" s="6"/>
    </row>
    <row r="216" ht="27" customHeight="1" spans="1:10">
      <c r="A216" s="22"/>
      <c r="B216" s="6" t="s">
        <v>363</v>
      </c>
      <c r="C216" s="184" t="s">
        <v>363</v>
      </c>
      <c r="D216" s="39"/>
      <c r="E216" s="154"/>
      <c r="F216" s="29" t="s">
        <v>396</v>
      </c>
      <c r="G216" s="29" t="s">
        <v>43</v>
      </c>
      <c r="H216" s="6">
        <v>3</v>
      </c>
      <c r="I216" s="6"/>
      <c r="J216" s="6"/>
    </row>
    <row r="217" ht="27" customHeight="1" spans="1:10">
      <c r="A217" s="22"/>
      <c r="B217" s="6" t="s">
        <v>363</v>
      </c>
      <c r="C217" s="184" t="s">
        <v>363</v>
      </c>
      <c r="D217" s="41"/>
      <c r="E217" s="127"/>
      <c r="F217" s="29" t="s">
        <v>397</v>
      </c>
      <c r="G217" s="29" t="s">
        <v>398</v>
      </c>
      <c r="H217" s="6">
        <v>3</v>
      </c>
      <c r="I217" s="6"/>
      <c r="J217" s="6"/>
    </row>
    <row r="218" ht="27" customHeight="1" spans="1:10">
      <c r="A218" s="22"/>
      <c r="B218" s="23"/>
      <c r="C218" s="23"/>
      <c r="D218" s="23"/>
      <c r="E218" s="58"/>
      <c r="F218" s="23"/>
      <c r="G218" s="23"/>
      <c r="H218" s="23"/>
      <c r="I218" s="23"/>
      <c r="J218" s="23"/>
    </row>
    <row r="219" ht="27" customHeight="1" spans="1:10">
      <c r="A219" s="22" t="s">
        <v>38</v>
      </c>
      <c r="B219" s="22"/>
      <c r="C219" s="22"/>
      <c r="D219" s="22"/>
      <c r="E219" s="22">
        <f>COUNTIF(D188:D218,"Y")</f>
        <v>8</v>
      </c>
      <c r="F219" s="22"/>
      <c r="G219" s="22"/>
      <c r="H219" s="22">
        <f>COUNT(H188:H218)</f>
        <v>30</v>
      </c>
      <c r="I219" s="22"/>
      <c r="J219" s="22">
        <f>COUNTIF(I188:I218,"是")</f>
        <v>8</v>
      </c>
    </row>
    <row r="220" ht="27" customHeight="1" spans="1:10">
      <c r="A220" s="6" t="s">
        <v>134</v>
      </c>
      <c r="B220" s="6" t="s">
        <v>399</v>
      </c>
      <c r="C220" s="6" t="s">
        <v>400</v>
      </c>
      <c r="D220" s="36" t="s">
        <v>13</v>
      </c>
      <c r="E220" s="36" t="s">
        <v>401</v>
      </c>
      <c r="F220" s="6" t="s">
        <v>402</v>
      </c>
      <c r="G220" s="6" t="s">
        <v>186</v>
      </c>
      <c r="H220" s="6">
        <v>5</v>
      </c>
      <c r="I220" s="6" t="s">
        <v>33</v>
      </c>
      <c r="J220" s="6" t="s">
        <v>17</v>
      </c>
    </row>
    <row r="221" ht="27" customHeight="1" spans="1:10">
      <c r="A221" s="6" t="s">
        <v>134</v>
      </c>
      <c r="B221" s="6" t="s">
        <v>399</v>
      </c>
      <c r="C221" s="6" t="s">
        <v>400</v>
      </c>
      <c r="D221" s="39"/>
      <c r="E221" s="39"/>
      <c r="F221" s="6" t="s">
        <v>401</v>
      </c>
      <c r="G221" s="6" t="s">
        <v>15</v>
      </c>
      <c r="H221" s="6">
        <v>5</v>
      </c>
      <c r="I221" s="6" t="s">
        <v>16</v>
      </c>
      <c r="J221" s="6" t="s">
        <v>17</v>
      </c>
    </row>
    <row r="222" ht="27" customHeight="1" spans="1:10">
      <c r="A222" s="6" t="s">
        <v>134</v>
      </c>
      <c r="B222" s="6" t="s">
        <v>399</v>
      </c>
      <c r="C222" s="6" t="s">
        <v>400</v>
      </c>
      <c r="D222" s="39"/>
      <c r="E222" s="39"/>
      <c r="F222" s="6" t="s">
        <v>403</v>
      </c>
      <c r="G222" s="6" t="s">
        <v>186</v>
      </c>
      <c r="H222" s="6">
        <v>5</v>
      </c>
      <c r="I222" s="6" t="s">
        <v>33</v>
      </c>
      <c r="J222" s="6" t="s">
        <v>17</v>
      </c>
    </row>
    <row r="223" ht="27" customHeight="1" spans="1:10">
      <c r="A223" s="6" t="s">
        <v>134</v>
      </c>
      <c r="B223" s="6" t="s">
        <v>399</v>
      </c>
      <c r="C223" s="6" t="s">
        <v>400</v>
      </c>
      <c r="D223" s="41"/>
      <c r="E223" s="41"/>
      <c r="F223" s="6" t="s">
        <v>404</v>
      </c>
      <c r="G223" s="6" t="s">
        <v>43</v>
      </c>
      <c r="H223" s="6">
        <v>5</v>
      </c>
      <c r="I223" s="6" t="s">
        <v>33</v>
      </c>
      <c r="J223" s="6" t="s">
        <v>17</v>
      </c>
    </row>
    <row r="224" ht="27" customHeight="1" spans="1:10">
      <c r="A224" s="6" t="s">
        <v>134</v>
      </c>
      <c r="B224" s="6" t="s">
        <v>399</v>
      </c>
      <c r="C224" s="6" t="s">
        <v>405</v>
      </c>
      <c r="D224" s="36" t="s">
        <v>13</v>
      </c>
      <c r="E224" s="36" t="s">
        <v>406</v>
      </c>
      <c r="F224" s="6" t="s">
        <v>407</v>
      </c>
      <c r="G224" s="6" t="s">
        <v>150</v>
      </c>
      <c r="H224" s="6">
        <v>4</v>
      </c>
      <c r="I224" s="6" t="s">
        <v>16</v>
      </c>
      <c r="J224" s="6" t="s">
        <v>17</v>
      </c>
    </row>
    <row r="225" ht="27" customHeight="1" spans="1:10">
      <c r="A225" s="6" t="s">
        <v>134</v>
      </c>
      <c r="B225" s="6" t="s">
        <v>399</v>
      </c>
      <c r="C225" s="6" t="s">
        <v>405</v>
      </c>
      <c r="D225" s="39"/>
      <c r="E225" s="39"/>
      <c r="F225" s="6" t="s">
        <v>408</v>
      </c>
      <c r="G225" s="6" t="s">
        <v>23</v>
      </c>
      <c r="H225" s="6">
        <v>4</v>
      </c>
      <c r="I225" s="6" t="s">
        <v>16</v>
      </c>
      <c r="J225" s="6" t="s">
        <v>17</v>
      </c>
    </row>
    <row r="226" ht="27" customHeight="1" spans="1:10">
      <c r="A226" s="6" t="s">
        <v>134</v>
      </c>
      <c r="B226" s="6" t="s">
        <v>399</v>
      </c>
      <c r="C226" s="6" t="s">
        <v>405</v>
      </c>
      <c r="D226" s="39"/>
      <c r="E226" s="39"/>
      <c r="F226" s="6" t="s">
        <v>409</v>
      </c>
      <c r="G226" s="6" t="s">
        <v>139</v>
      </c>
      <c r="H226" s="6">
        <v>4</v>
      </c>
      <c r="I226" s="6" t="s">
        <v>33</v>
      </c>
      <c r="J226" s="6" t="s">
        <v>17</v>
      </c>
    </row>
    <row r="227" ht="27" customHeight="1" spans="1:10">
      <c r="A227" s="6" t="s">
        <v>134</v>
      </c>
      <c r="B227" s="6" t="s">
        <v>399</v>
      </c>
      <c r="C227" s="6" t="s">
        <v>405</v>
      </c>
      <c r="D227" s="41"/>
      <c r="E227" s="41"/>
      <c r="F227" s="6" t="s">
        <v>406</v>
      </c>
      <c r="G227" s="6" t="s">
        <v>15</v>
      </c>
      <c r="H227" s="6">
        <v>4</v>
      </c>
      <c r="I227" s="6" t="s">
        <v>16</v>
      </c>
      <c r="J227" s="6" t="s">
        <v>17</v>
      </c>
    </row>
    <row r="228" ht="27" customHeight="1" spans="1:10">
      <c r="A228" s="6" t="s">
        <v>134</v>
      </c>
      <c r="B228" s="6" t="s">
        <v>399</v>
      </c>
      <c r="C228" s="6" t="s">
        <v>410</v>
      </c>
      <c r="D228" s="36" t="s">
        <v>13</v>
      </c>
      <c r="E228" s="36" t="s">
        <v>411</v>
      </c>
      <c r="F228" s="6" t="s">
        <v>412</v>
      </c>
      <c r="G228" s="6" t="s">
        <v>23</v>
      </c>
      <c r="H228" s="6">
        <v>2</v>
      </c>
      <c r="I228" s="6" t="s">
        <v>33</v>
      </c>
      <c r="J228" s="6" t="s">
        <v>17</v>
      </c>
    </row>
    <row r="229" ht="27" customHeight="1" spans="1:10">
      <c r="A229" s="6" t="s">
        <v>134</v>
      </c>
      <c r="B229" s="6" t="s">
        <v>399</v>
      </c>
      <c r="C229" s="6" t="s">
        <v>410</v>
      </c>
      <c r="D229" s="41"/>
      <c r="E229" s="41"/>
      <c r="F229" s="6" t="s">
        <v>411</v>
      </c>
      <c r="G229" s="6" t="s">
        <v>15</v>
      </c>
      <c r="H229" s="6">
        <v>2</v>
      </c>
      <c r="I229" s="6" t="s">
        <v>16</v>
      </c>
      <c r="J229" s="6" t="s">
        <v>17</v>
      </c>
    </row>
    <row r="230" ht="27" customHeight="1" spans="1:10">
      <c r="A230" s="6" t="s">
        <v>134</v>
      </c>
      <c r="B230" s="6" t="s">
        <v>399</v>
      </c>
      <c r="C230" s="6" t="s">
        <v>413</v>
      </c>
      <c r="D230" s="36" t="s">
        <v>13</v>
      </c>
      <c r="E230" s="36" t="s">
        <v>414</v>
      </c>
      <c r="F230" s="6" t="s">
        <v>415</v>
      </c>
      <c r="G230" s="6" t="s">
        <v>139</v>
      </c>
      <c r="H230" s="6">
        <v>4</v>
      </c>
      <c r="I230" s="6" t="s">
        <v>33</v>
      </c>
      <c r="J230" s="6" t="s">
        <v>17</v>
      </c>
    </row>
    <row r="231" ht="27" customHeight="1" spans="1:10">
      <c r="A231" s="6" t="s">
        <v>134</v>
      </c>
      <c r="B231" s="6" t="s">
        <v>399</v>
      </c>
      <c r="C231" s="6" t="s">
        <v>413</v>
      </c>
      <c r="D231" s="39"/>
      <c r="E231" s="39"/>
      <c r="F231" s="6" t="s">
        <v>416</v>
      </c>
      <c r="G231" s="6" t="s">
        <v>150</v>
      </c>
      <c r="H231" s="6">
        <v>4</v>
      </c>
      <c r="I231" s="6" t="s">
        <v>33</v>
      </c>
      <c r="J231" s="6" t="s">
        <v>17</v>
      </c>
    </row>
    <row r="232" ht="27" customHeight="1" spans="1:10">
      <c r="A232" s="6" t="s">
        <v>134</v>
      </c>
      <c r="B232" s="6" t="s">
        <v>399</v>
      </c>
      <c r="C232" s="6" t="s">
        <v>413</v>
      </c>
      <c r="D232" s="39"/>
      <c r="E232" s="39"/>
      <c r="F232" s="6" t="s">
        <v>417</v>
      </c>
      <c r="G232" s="6" t="s">
        <v>148</v>
      </c>
      <c r="H232" s="6">
        <v>4</v>
      </c>
      <c r="I232" s="6" t="s">
        <v>33</v>
      </c>
      <c r="J232" s="6" t="s">
        <v>17</v>
      </c>
    </row>
    <row r="233" ht="27" customHeight="1" spans="1:10">
      <c r="A233" s="6" t="s">
        <v>134</v>
      </c>
      <c r="B233" s="6" t="s">
        <v>399</v>
      </c>
      <c r="C233" s="6" t="s">
        <v>413</v>
      </c>
      <c r="D233" s="41"/>
      <c r="E233" s="41"/>
      <c r="F233" s="6" t="s">
        <v>414</v>
      </c>
      <c r="G233" s="6" t="s">
        <v>15</v>
      </c>
      <c r="H233" s="6">
        <v>4</v>
      </c>
      <c r="I233" s="6" t="s">
        <v>16</v>
      </c>
      <c r="J233" s="6" t="s">
        <v>17</v>
      </c>
    </row>
    <row r="234" ht="27" customHeight="1" spans="1:10">
      <c r="A234" s="6" t="s">
        <v>134</v>
      </c>
      <c r="B234" s="6" t="s">
        <v>399</v>
      </c>
      <c r="C234" s="6" t="s">
        <v>418</v>
      </c>
      <c r="D234" s="36" t="s">
        <v>13</v>
      </c>
      <c r="E234" s="36" t="s">
        <v>419</v>
      </c>
      <c r="F234" s="6" t="s">
        <v>420</v>
      </c>
      <c r="G234" s="6" t="s">
        <v>148</v>
      </c>
      <c r="H234" s="6">
        <v>4</v>
      </c>
      <c r="I234" s="6" t="s">
        <v>33</v>
      </c>
      <c r="J234" s="6" t="s">
        <v>17</v>
      </c>
    </row>
    <row r="235" ht="27" customHeight="1" spans="1:10">
      <c r="A235" s="6" t="s">
        <v>134</v>
      </c>
      <c r="B235" s="6" t="s">
        <v>399</v>
      </c>
      <c r="C235" s="6" t="s">
        <v>418</v>
      </c>
      <c r="D235" s="39"/>
      <c r="E235" s="39"/>
      <c r="F235" s="6" t="s">
        <v>421</v>
      </c>
      <c r="G235" s="6" t="s">
        <v>139</v>
      </c>
      <c r="H235" s="6">
        <v>4</v>
      </c>
      <c r="I235" s="6" t="s">
        <v>33</v>
      </c>
      <c r="J235" s="6" t="s">
        <v>17</v>
      </c>
    </row>
    <row r="236" ht="27" customHeight="1" spans="1:10">
      <c r="A236" s="6" t="s">
        <v>134</v>
      </c>
      <c r="B236" s="6" t="s">
        <v>399</v>
      </c>
      <c r="C236" s="6" t="s">
        <v>418</v>
      </c>
      <c r="D236" s="39"/>
      <c r="E236" s="39"/>
      <c r="F236" s="6" t="s">
        <v>422</v>
      </c>
      <c r="G236" s="6" t="s">
        <v>150</v>
      </c>
      <c r="H236" s="6">
        <v>4</v>
      </c>
      <c r="I236" s="6" t="s">
        <v>33</v>
      </c>
      <c r="J236" s="6" t="s">
        <v>17</v>
      </c>
    </row>
    <row r="237" ht="27" customHeight="1" spans="1:10">
      <c r="A237" s="6" t="s">
        <v>134</v>
      </c>
      <c r="B237" s="6" t="s">
        <v>399</v>
      </c>
      <c r="C237" s="6" t="s">
        <v>418</v>
      </c>
      <c r="D237" s="41"/>
      <c r="E237" s="41"/>
      <c r="F237" s="6" t="s">
        <v>419</v>
      </c>
      <c r="G237" s="6" t="s">
        <v>15</v>
      </c>
      <c r="H237" s="6">
        <v>4</v>
      </c>
      <c r="I237" s="6" t="s">
        <v>16</v>
      </c>
      <c r="J237" s="6" t="s">
        <v>17</v>
      </c>
    </row>
    <row r="238" ht="27" customHeight="1" spans="1:10">
      <c r="A238" s="6" t="s">
        <v>134</v>
      </c>
      <c r="B238" s="6" t="s">
        <v>399</v>
      </c>
      <c r="C238" s="6" t="s">
        <v>423</v>
      </c>
      <c r="D238" s="36" t="s">
        <v>13</v>
      </c>
      <c r="E238" s="36" t="s">
        <v>424</v>
      </c>
      <c r="F238" s="6" t="s">
        <v>425</v>
      </c>
      <c r="G238" s="6" t="s">
        <v>23</v>
      </c>
      <c r="H238" s="6">
        <v>2</v>
      </c>
      <c r="I238" s="6" t="s">
        <v>33</v>
      </c>
      <c r="J238" s="6" t="s">
        <v>17</v>
      </c>
    </row>
    <row r="239" ht="27" customHeight="1" spans="1:10">
      <c r="A239" s="6" t="s">
        <v>134</v>
      </c>
      <c r="B239" s="6" t="s">
        <v>399</v>
      </c>
      <c r="C239" s="6" t="s">
        <v>423</v>
      </c>
      <c r="D239" s="41"/>
      <c r="E239" s="41"/>
      <c r="F239" s="6" t="s">
        <v>424</v>
      </c>
      <c r="G239" s="6" t="s">
        <v>15</v>
      </c>
      <c r="H239" s="6">
        <v>2</v>
      </c>
      <c r="I239" s="6" t="s">
        <v>16</v>
      </c>
      <c r="J239" s="6" t="s">
        <v>17</v>
      </c>
    </row>
    <row r="240" ht="27" customHeight="1" spans="1:10">
      <c r="A240" s="6" t="s">
        <v>134</v>
      </c>
      <c r="B240" s="6" t="s">
        <v>399</v>
      </c>
      <c r="C240" s="6" t="s">
        <v>423</v>
      </c>
      <c r="D240" s="36" t="s">
        <v>13</v>
      </c>
      <c r="E240" s="36" t="s">
        <v>426</v>
      </c>
      <c r="F240" s="6" t="s">
        <v>427</v>
      </c>
      <c r="G240" s="6" t="s">
        <v>23</v>
      </c>
      <c r="H240" s="6">
        <v>3</v>
      </c>
      <c r="I240" s="6" t="s">
        <v>33</v>
      </c>
      <c r="J240" s="6" t="s">
        <v>17</v>
      </c>
    </row>
    <row r="241" ht="27" customHeight="1" spans="1:10">
      <c r="A241" s="6" t="s">
        <v>134</v>
      </c>
      <c r="B241" s="6" t="s">
        <v>399</v>
      </c>
      <c r="C241" s="6" t="s">
        <v>423</v>
      </c>
      <c r="D241" s="39"/>
      <c r="E241" s="39"/>
      <c r="F241" s="6" t="s">
        <v>428</v>
      </c>
      <c r="G241" s="6" t="s">
        <v>139</v>
      </c>
      <c r="H241" s="6">
        <v>3</v>
      </c>
      <c r="I241" s="6" t="s">
        <v>33</v>
      </c>
      <c r="J241" s="6" t="s">
        <v>17</v>
      </c>
    </row>
    <row r="242" ht="27" customHeight="1" spans="1:10">
      <c r="A242" s="6" t="s">
        <v>134</v>
      </c>
      <c r="B242" s="6" t="s">
        <v>399</v>
      </c>
      <c r="C242" s="6" t="s">
        <v>423</v>
      </c>
      <c r="D242" s="41"/>
      <c r="E242" s="41"/>
      <c r="F242" s="6" t="s">
        <v>426</v>
      </c>
      <c r="G242" s="6" t="s">
        <v>15</v>
      </c>
      <c r="H242" s="6">
        <v>3</v>
      </c>
      <c r="I242" s="6" t="s">
        <v>16</v>
      </c>
      <c r="J242" s="6" t="s">
        <v>17</v>
      </c>
    </row>
    <row r="243" ht="27" customHeight="1" spans="1:10">
      <c r="A243" s="6" t="s">
        <v>134</v>
      </c>
      <c r="B243" s="6" t="s">
        <v>399</v>
      </c>
      <c r="C243" s="6" t="s">
        <v>405</v>
      </c>
      <c r="D243" s="36" t="s">
        <v>13</v>
      </c>
      <c r="E243" s="36" t="s">
        <v>429</v>
      </c>
      <c r="F243" s="6" t="s">
        <v>430</v>
      </c>
      <c r="G243" s="6" t="s">
        <v>139</v>
      </c>
      <c r="H243" s="6">
        <v>4</v>
      </c>
      <c r="I243" s="6" t="s">
        <v>33</v>
      </c>
      <c r="J243" s="6" t="s">
        <v>17</v>
      </c>
    </row>
    <row r="244" ht="27" customHeight="1" spans="1:10">
      <c r="A244" s="6" t="s">
        <v>134</v>
      </c>
      <c r="B244" s="6" t="s">
        <v>399</v>
      </c>
      <c r="C244" s="6" t="s">
        <v>405</v>
      </c>
      <c r="D244" s="39"/>
      <c r="E244" s="39"/>
      <c r="F244" s="6" t="s">
        <v>431</v>
      </c>
      <c r="G244" s="6" t="s">
        <v>148</v>
      </c>
      <c r="H244" s="6">
        <v>4</v>
      </c>
      <c r="I244" s="6" t="s">
        <v>33</v>
      </c>
      <c r="J244" s="6" t="s">
        <v>17</v>
      </c>
    </row>
    <row r="245" ht="27" customHeight="1" spans="1:10">
      <c r="A245" s="6" t="s">
        <v>134</v>
      </c>
      <c r="B245" s="6" t="s">
        <v>399</v>
      </c>
      <c r="C245" s="6" t="s">
        <v>405</v>
      </c>
      <c r="D245" s="39"/>
      <c r="E245" s="39"/>
      <c r="F245" s="6" t="s">
        <v>432</v>
      </c>
      <c r="G245" s="6" t="s">
        <v>150</v>
      </c>
      <c r="H245" s="6">
        <v>4</v>
      </c>
      <c r="I245" s="6" t="s">
        <v>33</v>
      </c>
      <c r="J245" s="6" t="s">
        <v>17</v>
      </c>
    </row>
    <row r="246" ht="27" customHeight="1" spans="1:10">
      <c r="A246" s="6" t="s">
        <v>134</v>
      </c>
      <c r="B246" s="6" t="s">
        <v>399</v>
      </c>
      <c r="C246" s="6" t="s">
        <v>405</v>
      </c>
      <c r="D246" s="41"/>
      <c r="E246" s="41"/>
      <c r="F246" s="6" t="s">
        <v>429</v>
      </c>
      <c r="G246" s="6" t="s">
        <v>15</v>
      </c>
      <c r="H246" s="6">
        <v>4</v>
      </c>
      <c r="I246" s="6" t="s">
        <v>16</v>
      </c>
      <c r="J246" s="6" t="s">
        <v>17</v>
      </c>
    </row>
    <row r="247" ht="27" customHeight="1" spans="1:10">
      <c r="A247" s="6" t="s">
        <v>134</v>
      </c>
      <c r="B247" s="6" t="s">
        <v>399</v>
      </c>
      <c r="C247" s="6" t="s">
        <v>400</v>
      </c>
      <c r="D247" s="36" t="s">
        <v>13</v>
      </c>
      <c r="E247" s="36" t="s">
        <v>433</v>
      </c>
      <c r="F247" s="6" t="s">
        <v>434</v>
      </c>
      <c r="G247" s="6" t="s">
        <v>23</v>
      </c>
      <c r="H247" s="6">
        <v>4</v>
      </c>
      <c r="I247" s="6" t="s">
        <v>33</v>
      </c>
      <c r="J247" s="6" t="s">
        <v>17</v>
      </c>
    </row>
    <row r="248" ht="27" customHeight="1" spans="1:10">
      <c r="A248" s="6" t="s">
        <v>134</v>
      </c>
      <c r="B248" s="6" t="s">
        <v>399</v>
      </c>
      <c r="C248" s="6" t="s">
        <v>400</v>
      </c>
      <c r="D248" s="39"/>
      <c r="E248" s="39"/>
      <c r="F248" s="6" t="s">
        <v>435</v>
      </c>
      <c r="G248" s="6" t="s">
        <v>150</v>
      </c>
      <c r="H248" s="6">
        <v>4</v>
      </c>
      <c r="I248" s="6" t="s">
        <v>33</v>
      </c>
      <c r="J248" s="6" t="s">
        <v>17</v>
      </c>
    </row>
    <row r="249" ht="27" customHeight="1" spans="1:10">
      <c r="A249" s="6" t="s">
        <v>134</v>
      </c>
      <c r="B249" s="6" t="s">
        <v>399</v>
      </c>
      <c r="C249" s="6" t="s">
        <v>400</v>
      </c>
      <c r="D249" s="39"/>
      <c r="E249" s="39"/>
      <c r="F249" s="6" t="s">
        <v>436</v>
      </c>
      <c r="G249" s="6" t="s">
        <v>139</v>
      </c>
      <c r="H249" s="6">
        <v>4</v>
      </c>
      <c r="I249" s="6" t="s">
        <v>33</v>
      </c>
      <c r="J249" s="6" t="s">
        <v>17</v>
      </c>
    </row>
    <row r="250" ht="27" customHeight="1" spans="1:10">
      <c r="A250" s="6" t="s">
        <v>134</v>
      </c>
      <c r="B250" s="6" t="s">
        <v>399</v>
      </c>
      <c r="C250" s="6" t="s">
        <v>400</v>
      </c>
      <c r="D250" s="41"/>
      <c r="E250" s="41"/>
      <c r="F250" s="6" t="s">
        <v>433</v>
      </c>
      <c r="G250" s="6" t="s">
        <v>15</v>
      </c>
      <c r="H250" s="6">
        <v>4</v>
      </c>
      <c r="I250" s="6" t="s">
        <v>16</v>
      </c>
      <c r="J250" s="6" t="s">
        <v>17</v>
      </c>
    </row>
    <row r="251" ht="27" customHeight="1" spans="1:10">
      <c r="A251" s="6" t="s">
        <v>134</v>
      </c>
      <c r="B251" s="6" t="s">
        <v>399</v>
      </c>
      <c r="C251" s="6" t="s">
        <v>437</v>
      </c>
      <c r="D251" s="36" t="s">
        <v>13</v>
      </c>
      <c r="E251" s="36" t="s">
        <v>438</v>
      </c>
      <c r="F251" s="6" t="s">
        <v>438</v>
      </c>
      <c r="G251" s="6" t="s">
        <v>15</v>
      </c>
      <c r="H251" s="6">
        <v>4</v>
      </c>
      <c r="I251" s="6" t="s">
        <v>16</v>
      </c>
      <c r="J251" s="6" t="s">
        <v>17</v>
      </c>
    </row>
    <row r="252" ht="27" customHeight="1" spans="1:10">
      <c r="A252" s="6" t="s">
        <v>134</v>
      </c>
      <c r="B252" s="6" t="s">
        <v>399</v>
      </c>
      <c r="C252" s="6" t="s">
        <v>437</v>
      </c>
      <c r="D252" s="39"/>
      <c r="E252" s="39"/>
      <c r="F252" s="185" t="s">
        <v>439</v>
      </c>
      <c r="G252" s="6" t="s">
        <v>23</v>
      </c>
      <c r="H252" s="6">
        <v>4</v>
      </c>
      <c r="I252" s="6" t="s">
        <v>33</v>
      </c>
      <c r="J252" s="6" t="s">
        <v>17</v>
      </c>
    </row>
    <row r="253" ht="27" customHeight="1" spans="1:10">
      <c r="A253" s="6" t="s">
        <v>134</v>
      </c>
      <c r="B253" s="6" t="s">
        <v>399</v>
      </c>
      <c r="C253" s="6" t="s">
        <v>437</v>
      </c>
      <c r="D253" s="39"/>
      <c r="E253" s="39"/>
      <c r="F253" s="185" t="s">
        <v>440</v>
      </c>
      <c r="G253" s="6" t="s">
        <v>223</v>
      </c>
      <c r="H253" s="6">
        <v>4</v>
      </c>
      <c r="I253" s="6" t="s">
        <v>33</v>
      </c>
      <c r="J253" s="6" t="s">
        <v>17</v>
      </c>
    </row>
    <row r="254" ht="27" customHeight="1" spans="1:10">
      <c r="A254" s="36" t="s">
        <v>134</v>
      </c>
      <c r="B254" s="36" t="s">
        <v>399</v>
      </c>
      <c r="C254" s="36" t="s">
        <v>437</v>
      </c>
      <c r="D254" s="39"/>
      <c r="E254" s="39"/>
      <c r="F254" s="186" t="s">
        <v>441</v>
      </c>
      <c r="G254" s="36" t="s">
        <v>223</v>
      </c>
      <c r="H254" s="36">
        <v>4</v>
      </c>
      <c r="I254" s="36" t="s">
        <v>33</v>
      </c>
      <c r="J254" s="36" t="s">
        <v>17</v>
      </c>
    </row>
    <row r="255" ht="27" customHeight="1" spans="1:10">
      <c r="A255" s="6" t="s">
        <v>134</v>
      </c>
      <c r="B255" s="6" t="s">
        <v>399</v>
      </c>
      <c r="C255" s="6" t="s">
        <v>442</v>
      </c>
      <c r="D255" s="162" t="s">
        <v>13</v>
      </c>
      <c r="E255" s="165" t="s">
        <v>443</v>
      </c>
      <c r="F255" s="165" t="s">
        <v>443</v>
      </c>
      <c r="G255" s="98"/>
      <c r="H255" s="98">
        <v>2</v>
      </c>
      <c r="I255" s="36" t="s">
        <v>16</v>
      </c>
      <c r="J255" s="36" t="s">
        <v>17</v>
      </c>
    </row>
    <row r="256" ht="27" customHeight="1" spans="1:10">
      <c r="A256" s="6" t="s">
        <v>134</v>
      </c>
      <c r="B256" s="36" t="s">
        <v>399</v>
      </c>
      <c r="C256" s="36" t="s">
        <v>442</v>
      </c>
      <c r="D256" s="162"/>
      <c r="E256" s="187"/>
      <c r="F256" s="187" t="s">
        <v>444</v>
      </c>
      <c r="G256" s="162"/>
      <c r="H256" s="162">
        <v>2</v>
      </c>
      <c r="I256" s="36" t="s">
        <v>33</v>
      </c>
      <c r="J256" s="36" t="s">
        <v>17</v>
      </c>
    </row>
    <row r="257" ht="27" customHeight="1" spans="1:10">
      <c r="A257" s="22"/>
      <c r="B257" s="6" t="s">
        <v>399</v>
      </c>
      <c r="C257" s="6" t="s">
        <v>410</v>
      </c>
      <c r="D257" s="6" t="s">
        <v>13</v>
      </c>
      <c r="E257" s="100" t="s">
        <v>445</v>
      </c>
      <c r="F257" s="100" t="s">
        <v>445</v>
      </c>
      <c r="G257" s="164" t="s">
        <v>15</v>
      </c>
      <c r="H257" s="6">
        <v>3</v>
      </c>
      <c r="I257" s="6" t="s">
        <v>16</v>
      </c>
      <c r="J257" s="36" t="s">
        <v>17</v>
      </c>
    </row>
    <row r="258" ht="27" customHeight="1" spans="1:10">
      <c r="A258" s="22"/>
      <c r="B258" s="6"/>
      <c r="C258" s="6"/>
      <c r="D258" s="6"/>
      <c r="E258" s="100"/>
      <c r="F258" s="100" t="s">
        <v>446</v>
      </c>
      <c r="G258" s="6"/>
      <c r="H258" s="6">
        <v>3</v>
      </c>
      <c r="I258" s="6" t="s">
        <v>33</v>
      </c>
      <c r="J258" s="36" t="s">
        <v>17</v>
      </c>
    </row>
    <row r="259" ht="27" customHeight="1" spans="1:10">
      <c r="A259" s="22"/>
      <c r="B259" s="6"/>
      <c r="C259" s="6"/>
      <c r="D259" s="6"/>
      <c r="E259" s="100"/>
      <c r="F259" s="100" t="s">
        <v>447</v>
      </c>
      <c r="G259" s="6"/>
      <c r="H259" s="6">
        <v>3</v>
      </c>
      <c r="I259" s="6" t="s">
        <v>33</v>
      </c>
      <c r="J259" s="36" t="s">
        <v>17</v>
      </c>
    </row>
    <row r="260" ht="27" customHeight="1" spans="1:10">
      <c r="A260" s="22"/>
      <c r="B260" s="6" t="s">
        <v>399</v>
      </c>
      <c r="C260" s="163" t="s">
        <v>448</v>
      </c>
      <c r="D260" s="22" t="s">
        <v>13</v>
      </c>
      <c r="E260" s="164" t="s">
        <v>449</v>
      </c>
      <c r="F260" s="188" t="s">
        <v>449</v>
      </c>
      <c r="G260" s="164" t="s">
        <v>15</v>
      </c>
      <c r="H260" s="164">
        <v>2</v>
      </c>
      <c r="I260" s="6" t="s">
        <v>16</v>
      </c>
      <c r="J260" s="36" t="s">
        <v>17</v>
      </c>
    </row>
    <row r="261" ht="27" customHeight="1" spans="1:10">
      <c r="A261" s="22"/>
      <c r="B261" s="6" t="s">
        <v>399</v>
      </c>
      <c r="C261" s="163"/>
      <c r="D261" s="22"/>
      <c r="E261" s="164"/>
      <c r="F261" s="189" t="s">
        <v>450</v>
      </c>
      <c r="G261" s="6" t="s">
        <v>23</v>
      </c>
      <c r="H261" s="164">
        <v>2</v>
      </c>
      <c r="I261" s="6" t="s">
        <v>33</v>
      </c>
      <c r="J261" s="36" t="s">
        <v>17</v>
      </c>
    </row>
    <row r="262" ht="27" customHeight="1" spans="1:10">
      <c r="A262" s="22"/>
      <c r="B262" s="6" t="s">
        <v>399</v>
      </c>
      <c r="C262" s="183" t="s">
        <v>451</v>
      </c>
      <c r="D262" s="36" t="s">
        <v>452</v>
      </c>
      <c r="E262" s="99" t="s">
        <v>453</v>
      </c>
      <c r="F262" s="100" t="s">
        <v>453</v>
      </c>
      <c r="G262" s="6" t="s">
        <v>15</v>
      </c>
      <c r="H262" s="6">
        <v>4</v>
      </c>
      <c r="I262" s="6" t="s">
        <v>16</v>
      </c>
      <c r="J262" s="36" t="s">
        <v>17</v>
      </c>
    </row>
    <row r="263" ht="27" customHeight="1" spans="1:10">
      <c r="A263" s="22"/>
      <c r="B263" s="6" t="s">
        <v>399</v>
      </c>
      <c r="C263" s="190"/>
      <c r="D263" s="39"/>
      <c r="E263" s="102"/>
      <c r="F263" s="100" t="s">
        <v>454</v>
      </c>
      <c r="G263" s="6"/>
      <c r="H263" s="6">
        <v>4</v>
      </c>
      <c r="I263" s="6" t="s">
        <v>33</v>
      </c>
      <c r="J263" s="36" t="s">
        <v>17</v>
      </c>
    </row>
    <row r="264" ht="27" customHeight="1" spans="1:10">
      <c r="A264" s="22"/>
      <c r="B264" s="6" t="s">
        <v>399</v>
      </c>
      <c r="C264" s="190"/>
      <c r="D264" s="39"/>
      <c r="E264" s="102"/>
      <c r="F264" s="100" t="s">
        <v>455</v>
      </c>
      <c r="G264" s="6"/>
      <c r="H264" s="6">
        <v>4</v>
      </c>
      <c r="I264" s="6" t="s">
        <v>33</v>
      </c>
      <c r="J264" s="36" t="s">
        <v>17</v>
      </c>
    </row>
    <row r="265" ht="27" customHeight="1" spans="1:10">
      <c r="A265" s="22"/>
      <c r="B265" s="6" t="s">
        <v>399</v>
      </c>
      <c r="C265" s="184"/>
      <c r="D265" s="41"/>
      <c r="E265" s="103"/>
      <c r="F265" s="100" t="s">
        <v>456</v>
      </c>
      <c r="G265" s="6"/>
      <c r="H265" s="6">
        <v>4</v>
      </c>
      <c r="I265" s="6" t="s">
        <v>33</v>
      </c>
      <c r="J265" s="36" t="s">
        <v>17</v>
      </c>
    </row>
    <row r="266" ht="27" customHeight="1" spans="1:10">
      <c r="A266" s="22"/>
      <c r="B266" s="6" t="s">
        <v>399</v>
      </c>
      <c r="C266" s="166" t="s">
        <v>457</v>
      </c>
      <c r="D266" s="39" t="s">
        <v>13</v>
      </c>
      <c r="E266" s="164" t="s">
        <v>458</v>
      </c>
      <c r="F266" s="188" t="s">
        <v>459</v>
      </c>
      <c r="G266" s="164" t="s">
        <v>169</v>
      </c>
      <c r="H266" s="22">
        <v>5</v>
      </c>
      <c r="I266" s="6" t="s">
        <v>33</v>
      </c>
      <c r="J266" s="36" t="s">
        <v>17</v>
      </c>
    </row>
    <row r="267" ht="27" customHeight="1" spans="1:10">
      <c r="A267" s="22"/>
      <c r="B267" s="6" t="s">
        <v>399</v>
      </c>
      <c r="C267" s="168"/>
      <c r="D267" s="39"/>
      <c r="E267" s="164"/>
      <c r="F267" s="188" t="s">
        <v>460</v>
      </c>
      <c r="G267" s="164" t="s">
        <v>461</v>
      </c>
      <c r="H267" s="22">
        <v>5</v>
      </c>
      <c r="I267" s="6" t="s">
        <v>33</v>
      </c>
      <c r="J267" s="36" t="s">
        <v>17</v>
      </c>
    </row>
    <row r="268" ht="27" customHeight="1" spans="1:10">
      <c r="A268" s="22"/>
      <c r="B268" s="6" t="s">
        <v>399</v>
      </c>
      <c r="C268" s="168"/>
      <c r="D268" s="39"/>
      <c r="E268" s="164"/>
      <c r="F268" s="188" t="s">
        <v>462</v>
      </c>
      <c r="G268" s="164" t="s">
        <v>463</v>
      </c>
      <c r="H268" s="22">
        <v>5</v>
      </c>
      <c r="I268" s="6" t="s">
        <v>33</v>
      </c>
      <c r="J268" s="36" t="s">
        <v>17</v>
      </c>
    </row>
    <row r="269" ht="27" customHeight="1" spans="1:10">
      <c r="A269" s="22"/>
      <c r="B269" s="6" t="s">
        <v>399</v>
      </c>
      <c r="C269" s="168"/>
      <c r="D269" s="39"/>
      <c r="E269" s="164"/>
      <c r="F269" s="188" t="s">
        <v>464</v>
      </c>
      <c r="G269" s="164" t="s">
        <v>318</v>
      </c>
      <c r="H269" s="22">
        <v>5</v>
      </c>
      <c r="I269" s="6" t="s">
        <v>33</v>
      </c>
      <c r="J269" s="36" t="s">
        <v>17</v>
      </c>
    </row>
    <row r="270" ht="27" customHeight="1" spans="1:10">
      <c r="A270" s="22"/>
      <c r="B270" s="6" t="s">
        <v>399</v>
      </c>
      <c r="C270" s="168"/>
      <c r="D270" s="39"/>
      <c r="E270" s="164"/>
      <c r="F270" s="188" t="s">
        <v>458</v>
      </c>
      <c r="G270" s="164" t="s">
        <v>15</v>
      </c>
      <c r="H270" s="22">
        <v>5</v>
      </c>
      <c r="I270" s="6" t="s">
        <v>33</v>
      </c>
      <c r="J270" s="36" t="s">
        <v>17</v>
      </c>
    </row>
    <row r="271" ht="27" customHeight="1" spans="1:10">
      <c r="A271" s="22"/>
      <c r="B271" s="6" t="s">
        <v>399</v>
      </c>
      <c r="C271" s="175" t="s">
        <v>465</v>
      </c>
      <c r="D271" s="36" t="s">
        <v>13</v>
      </c>
      <c r="E271" s="191" t="s">
        <v>466</v>
      </c>
      <c r="F271" s="192" t="s">
        <v>466</v>
      </c>
      <c r="G271" s="29" t="s">
        <v>15</v>
      </c>
      <c r="H271" s="29">
        <v>2</v>
      </c>
      <c r="I271" s="6" t="s">
        <v>16</v>
      </c>
      <c r="J271" s="36" t="s">
        <v>17</v>
      </c>
    </row>
    <row r="272" ht="27" customHeight="1" spans="1:10">
      <c r="A272" s="22"/>
      <c r="B272" s="6" t="s">
        <v>399</v>
      </c>
      <c r="C272" s="177"/>
      <c r="D272" s="41"/>
      <c r="E272" s="193"/>
      <c r="F272" s="194" t="s">
        <v>467</v>
      </c>
      <c r="G272" s="29" t="s">
        <v>468</v>
      </c>
      <c r="H272" s="29">
        <v>2</v>
      </c>
      <c r="I272" s="6" t="s">
        <v>33</v>
      </c>
      <c r="J272" s="36" t="s">
        <v>17</v>
      </c>
    </row>
    <row r="273" ht="27" customHeight="1" spans="1:10">
      <c r="A273" s="22"/>
      <c r="B273" s="6" t="s">
        <v>399</v>
      </c>
      <c r="C273" s="176" t="s">
        <v>451</v>
      </c>
      <c r="D273" s="39" t="s">
        <v>13</v>
      </c>
      <c r="E273" s="195" t="s">
        <v>469</v>
      </c>
      <c r="F273" s="194" t="s">
        <v>469</v>
      </c>
      <c r="G273" s="137" t="s">
        <v>15</v>
      </c>
      <c r="H273" s="153">
        <v>3</v>
      </c>
      <c r="I273" s="6" t="s">
        <v>33</v>
      </c>
      <c r="J273" s="36" t="s">
        <v>17</v>
      </c>
    </row>
    <row r="274" ht="27" customHeight="1" spans="1:10">
      <c r="A274" s="22"/>
      <c r="B274" s="6" t="s">
        <v>399</v>
      </c>
      <c r="C274" s="176"/>
      <c r="D274" s="39"/>
      <c r="E274" s="195"/>
      <c r="F274" s="194" t="s">
        <v>470</v>
      </c>
      <c r="G274" s="137" t="s">
        <v>169</v>
      </c>
      <c r="H274" s="153">
        <v>3</v>
      </c>
      <c r="I274" s="6" t="s">
        <v>33</v>
      </c>
      <c r="J274" s="36" t="s">
        <v>17</v>
      </c>
    </row>
    <row r="275" ht="27" customHeight="1" spans="1:10">
      <c r="A275" s="22"/>
      <c r="B275" s="6" t="s">
        <v>399</v>
      </c>
      <c r="C275" s="177"/>
      <c r="D275" s="41"/>
      <c r="E275" s="195"/>
      <c r="F275" s="194" t="s">
        <v>471</v>
      </c>
      <c r="G275" s="137" t="s">
        <v>175</v>
      </c>
      <c r="H275" s="153">
        <v>3</v>
      </c>
      <c r="I275" s="6" t="s">
        <v>33</v>
      </c>
      <c r="J275" s="36" t="s">
        <v>17</v>
      </c>
    </row>
    <row r="276" ht="27" customHeight="1" spans="1:10">
      <c r="A276" s="22"/>
      <c r="B276" s="6"/>
      <c r="C276" s="163"/>
      <c r="D276" s="22"/>
      <c r="E276" s="167"/>
      <c r="F276" s="188"/>
      <c r="G276" s="164"/>
      <c r="H276" s="22"/>
      <c r="I276" s="6"/>
      <c r="J276" s="36"/>
    </row>
    <row r="277" ht="27" customHeight="1" spans="1:10">
      <c r="A277" s="22"/>
      <c r="B277" s="6"/>
      <c r="C277" s="163"/>
      <c r="D277" s="22"/>
      <c r="E277" s="167"/>
      <c r="F277" s="188"/>
      <c r="G277" s="164"/>
      <c r="H277" s="22"/>
      <c r="I277" s="6"/>
      <c r="J277" s="36"/>
    </row>
    <row r="278" ht="27" customHeight="1" spans="1:10">
      <c r="A278" s="22"/>
      <c r="B278" s="23"/>
      <c r="C278" s="23"/>
      <c r="D278" s="23"/>
      <c r="E278" s="173"/>
      <c r="F278" s="23"/>
      <c r="G278" s="23"/>
      <c r="H278" s="23"/>
      <c r="I278" s="23"/>
      <c r="J278" s="173"/>
    </row>
    <row r="279" ht="27" customHeight="1" spans="1:10">
      <c r="A279" s="22" t="s">
        <v>38</v>
      </c>
      <c r="B279" s="23"/>
      <c r="C279" s="23"/>
      <c r="D279" s="173"/>
      <c r="E279" s="173">
        <f>COUNTIF(D220:D278,"Y")</f>
        <v>17</v>
      </c>
      <c r="F279" s="23"/>
      <c r="G279" s="23"/>
      <c r="H279" s="23">
        <f>COUNT(H220:H278)</f>
        <v>56</v>
      </c>
      <c r="I279" s="23"/>
      <c r="J279" s="23">
        <f>COUNTIF(I220:I279,"是")</f>
        <v>17</v>
      </c>
    </row>
    <row r="280" ht="27" customHeight="1" spans="1:10">
      <c r="A280" s="6" t="s">
        <v>134</v>
      </c>
      <c r="B280" s="6" t="s">
        <v>472</v>
      </c>
      <c r="C280" s="6" t="s">
        <v>473</v>
      </c>
      <c r="D280" s="43" t="s">
        <v>13</v>
      </c>
      <c r="E280" s="36" t="s">
        <v>474</v>
      </c>
      <c r="F280" s="6" t="s">
        <v>474</v>
      </c>
      <c r="G280" s="6" t="s">
        <v>15</v>
      </c>
      <c r="H280" s="17">
        <v>2</v>
      </c>
      <c r="I280" s="6" t="s">
        <v>16</v>
      </c>
      <c r="J280" s="6" t="s">
        <v>17</v>
      </c>
    </row>
    <row r="281" ht="27" customHeight="1" spans="1:10">
      <c r="A281" s="6" t="s">
        <v>134</v>
      </c>
      <c r="B281" s="6" t="s">
        <v>472</v>
      </c>
      <c r="C281" s="6" t="s">
        <v>473</v>
      </c>
      <c r="D281" s="49"/>
      <c r="E281" s="49"/>
      <c r="F281" s="6" t="s">
        <v>475</v>
      </c>
      <c r="G281" s="6" t="s">
        <v>139</v>
      </c>
      <c r="H281" s="17">
        <v>2</v>
      </c>
      <c r="I281" s="6" t="s">
        <v>33</v>
      </c>
      <c r="J281" s="6" t="s">
        <v>17</v>
      </c>
    </row>
    <row r="282" ht="27" customHeight="1" spans="1:10">
      <c r="A282" s="6" t="s">
        <v>134</v>
      </c>
      <c r="B282" s="6" t="s">
        <v>472</v>
      </c>
      <c r="C282" s="6" t="s">
        <v>473</v>
      </c>
      <c r="D282" s="43" t="s">
        <v>13</v>
      </c>
      <c r="E282" s="36" t="s">
        <v>476</v>
      </c>
      <c r="F282" s="6" t="s">
        <v>477</v>
      </c>
      <c r="G282" s="6" t="s">
        <v>23</v>
      </c>
      <c r="H282" s="17">
        <v>6</v>
      </c>
      <c r="I282" s="6" t="s">
        <v>33</v>
      </c>
      <c r="J282" s="6" t="s">
        <v>17</v>
      </c>
    </row>
    <row r="283" ht="27" customHeight="1" spans="1:10">
      <c r="A283" s="6" t="s">
        <v>134</v>
      </c>
      <c r="B283" s="6" t="s">
        <v>472</v>
      </c>
      <c r="C283" s="6" t="s">
        <v>473</v>
      </c>
      <c r="D283" s="45"/>
      <c r="E283" s="45"/>
      <c r="F283" s="6" t="s">
        <v>478</v>
      </c>
      <c r="G283" s="6" t="s">
        <v>150</v>
      </c>
      <c r="H283" s="17">
        <v>6</v>
      </c>
      <c r="I283" s="6" t="s">
        <v>33</v>
      </c>
      <c r="J283" s="6" t="s">
        <v>17</v>
      </c>
    </row>
    <row r="284" ht="27" customHeight="1" spans="1:10">
      <c r="A284" s="6" t="s">
        <v>134</v>
      </c>
      <c r="B284" s="6" t="s">
        <v>472</v>
      </c>
      <c r="C284" s="6" t="s">
        <v>473</v>
      </c>
      <c r="D284" s="45"/>
      <c r="E284" s="45"/>
      <c r="F284" s="6" t="s">
        <v>479</v>
      </c>
      <c r="G284" s="6" t="s">
        <v>150</v>
      </c>
      <c r="H284" s="17">
        <v>6</v>
      </c>
      <c r="I284" s="6" t="s">
        <v>33</v>
      </c>
      <c r="J284" s="6" t="s">
        <v>17</v>
      </c>
    </row>
    <row r="285" ht="27" customHeight="1" spans="1:10">
      <c r="A285" s="6" t="s">
        <v>134</v>
      </c>
      <c r="B285" s="6" t="s">
        <v>472</v>
      </c>
      <c r="C285" s="6" t="s">
        <v>473</v>
      </c>
      <c r="D285" s="45"/>
      <c r="E285" s="45"/>
      <c r="F285" s="6" t="s">
        <v>480</v>
      </c>
      <c r="G285" s="6" t="s">
        <v>148</v>
      </c>
      <c r="H285" s="17">
        <v>6</v>
      </c>
      <c r="I285" s="6" t="s">
        <v>33</v>
      </c>
      <c r="J285" s="6" t="s">
        <v>17</v>
      </c>
    </row>
    <row r="286" ht="27" customHeight="1" spans="1:10">
      <c r="A286" s="6" t="s">
        <v>134</v>
      </c>
      <c r="B286" s="6" t="s">
        <v>472</v>
      </c>
      <c r="C286" s="6" t="s">
        <v>473</v>
      </c>
      <c r="D286" s="45"/>
      <c r="E286" s="45"/>
      <c r="F286" s="6" t="s">
        <v>476</v>
      </c>
      <c r="G286" s="6" t="s">
        <v>15</v>
      </c>
      <c r="H286" s="17">
        <v>6</v>
      </c>
      <c r="I286" s="6" t="s">
        <v>16</v>
      </c>
      <c r="J286" s="6" t="s">
        <v>17</v>
      </c>
    </row>
    <row r="287" ht="27" customHeight="1" spans="1:10">
      <c r="A287" s="6" t="s">
        <v>134</v>
      </c>
      <c r="B287" s="6" t="s">
        <v>472</v>
      </c>
      <c r="C287" s="6" t="s">
        <v>473</v>
      </c>
      <c r="D287" s="49"/>
      <c r="E287" s="49"/>
      <c r="F287" s="6" t="s">
        <v>481</v>
      </c>
      <c r="G287" s="6" t="s">
        <v>139</v>
      </c>
      <c r="H287" s="17">
        <v>6</v>
      </c>
      <c r="I287" s="6" t="s">
        <v>33</v>
      </c>
      <c r="J287" s="6" t="s">
        <v>17</v>
      </c>
    </row>
    <row r="288" ht="27" customHeight="1" spans="1:10">
      <c r="A288" s="6" t="s">
        <v>134</v>
      </c>
      <c r="B288" s="6" t="s">
        <v>472</v>
      </c>
      <c r="C288" s="6" t="s">
        <v>482</v>
      </c>
      <c r="D288" s="43" t="s">
        <v>13</v>
      </c>
      <c r="E288" s="36" t="s">
        <v>483</v>
      </c>
      <c r="F288" s="6" t="s">
        <v>484</v>
      </c>
      <c r="G288" s="6" t="s">
        <v>150</v>
      </c>
      <c r="H288" s="17">
        <v>4</v>
      </c>
      <c r="I288" s="6" t="s">
        <v>33</v>
      </c>
      <c r="J288" s="6" t="s">
        <v>17</v>
      </c>
    </row>
    <row r="289" ht="27" customHeight="1" spans="1:10">
      <c r="A289" s="6"/>
      <c r="B289" s="6" t="s">
        <v>472</v>
      </c>
      <c r="C289" s="6" t="s">
        <v>482</v>
      </c>
      <c r="D289" s="45"/>
      <c r="E289" s="39"/>
      <c r="F289" s="29" t="s">
        <v>485</v>
      </c>
      <c r="G289" s="6" t="s">
        <v>150</v>
      </c>
      <c r="H289" s="17">
        <v>4</v>
      </c>
      <c r="I289" s="6"/>
      <c r="J289" s="6"/>
    </row>
    <row r="290" ht="27" customHeight="1" spans="1:10">
      <c r="A290" s="6" t="s">
        <v>134</v>
      </c>
      <c r="B290" s="6" t="s">
        <v>472</v>
      </c>
      <c r="C290" s="6" t="s">
        <v>482</v>
      </c>
      <c r="D290" s="45"/>
      <c r="E290" s="45"/>
      <c r="F290" s="6" t="s">
        <v>486</v>
      </c>
      <c r="G290" s="6" t="s">
        <v>139</v>
      </c>
      <c r="H290" s="17">
        <v>4</v>
      </c>
      <c r="I290" s="6" t="s">
        <v>33</v>
      </c>
      <c r="J290" s="6" t="s">
        <v>17</v>
      </c>
    </row>
    <row r="291" ht="27" customHeight="1" spans="1:10">
      <c r="A291" s="6" t="s">
        <v>134</v>
      </c>
      <c r="B291" s="6" t="s">
        <v>472</v>
      </c>
      <c r="C291" s="6" t="s">
        <v>482</v>
      </c>
      <c r="D291" s="49"/>
      <c r="E291" s="49"/>
      <c r="F291" s="6" t="s">
        <v>483</v>
      </c>
      <c r="G291" s="6" t="s">
        <v>15</v>
      </c>
      <c r="H291" s="17">
        <v>4</v>
      </c>
      <c r="I291" s="6" t="s">
        <v>16</v>
      </c>
      <c r="J291" s="6" t="s">
        <v>17</v>
      </c>
    </row>
    <row r="292" ht="27" customHeight="1" spans="1:10">
      <c r="A292" s="6" t="s">
        <v>134</v>
      </c>
      <c r="B292" s="6" t="s">
        <v>472</v>
      </c>
      <c r="C292" s="6" t="s">
        <v>487</v>
      </c>
      <c r="D292" s="43" t="s">
        <v>13</v>
      </c>
      <c r="E292" s="36" t="s">
        <v>488</v>
      </c>
      <c r="F292" s="6" t="s">
        <v>489</v>
      </c>
      <c r="G292" s="6" t="s">
        <v>139</v>
      </c>
      <c r="H292" s="17">
        <v>7</v>
      </c>
      <c r="I292" s="6" t="s">
        <v>33</v>
      </c>
      <c r="J292" s="6" t="s">
        <v>17</v>
      </c>
    </row>
    <row r="293" ht="27" customHeight="1" spans="1:10">
      <c r="A293" s="6" t="s">
        <v>134</v>
      </c>
      <c r="B293" s="6" t="s">
        <v>472</v>
      </c>
      <c r="C293" s="6" t="s">
        <v>487</v>
      </c>
      <c r="D293" s="45"/>
      <c r="E293" s="45"/>
      <c r="F293" s="6" t="s">
        <v>490</v>
      </c>
      <c r="G293" s="6" t="s">
        <v>148</v>
      </c>
      <c r="H293" s="17">
        <v>7</v>
      </c>
      <c r="I293" s="6" t="s">
        <v>33</v>
      </c>
      <c r="J293" s="6" t="s">
        <v>17</v>
      </c>
    </row>
    <row r="294" ht="27" customHeight="1" spans="1:10">
      <c r="A294" s="6" t="s">
        <v>134</v>
      </c>
      <c r="B294" s="6" t="s">
        <v>472</v>
      </c>
      <c r="C294" s="6" t="s">
        <v>487</v>
      </c>
      <c r="D294" s="45"/>
      <c r="E294" s="45"/>
      <c r="F294" s="6" t="s">
        <v>491</v>
      </c>
      <c r="G294" s="6" t="s">
        <v>43</v>
      </c>
      <c r="H294" s="17">
        <v>7</v>
      </c>
      <c r="I294" s="6" t="s">
        <v>33</v>
      </c>
      <c r="J294" s="6" t="s">
        <v>17</v>
      </c>
    </row>
    <row r="295" ht="27" customHeight="1" spans="1:10">
      <c r="A295" s="6" t="s">
        <v>134</v>
      </c>
      <c r="B295" s="6" t="s">
        <v>472</v>
      </c>
      <c r="C295" s="6" t="s">
        <v>487</v>
      </c>
      <c r="D295" s="45"/>
      <c r="E295" s="45"/>
      <c r="F295" s="6" t="s">
        <v>492</v>
      </c>
      <c r="G295" s="6" t="s">
        <v>43</v>
      </c>
      <c r="H295" s="17">
        <v>7</v>
      </c>
      <c r="I295" s="6" t="s">
        <v>33</v>
      </c>
      <c r="J295" s="6" t="s">
        <v>17</v>
      </c>
    </row>
    <row r="296" ht="27" customHeight="1" spans="1:10">
      <c r="A296" s="6" t="s">
        <v>134</v>
      </c>
      <c r="B296" s="6" t="s">
        <v>472</v>
      </c>
      <c r="C296" s="6" t="s">
        <v>487</v>
      </c>
      <c r="D296" s="45"/>
      <c r="E296" s="45"/>
      <c r="F296" s="6" t="s">
        <v>488</v>
      </c>
      <c r="G296" s="6" t="s">
        <v>15</v>
      </c>
      <c r="H296" s="17">
        <v>7</v>
      </c>
      <c r="I296" s="6" t="s">
        <v>16</v>
      </c>
      <c r="J296" s="6" t="s">
        <v>17</v>
      </c>
    </row>
    <row r="297" ht="27" customHeight="1" spans="1:10">
      <c r="A297" s="6" t="s">
        <v>134</v>
      </c>
      <c r="B297" s="6" t="s">
        <v>472</v>
      </c>
      <c r="C297" s="6" t="s">
        <v>487</v>
      </c>
      <c r="D297" s="45"/>
      <c r="E297" s="45"/>
      <c r="F297" s="6" t="s">
        <v>493</v>
      </c>
      <c r="G297" s="6" t="s">
        <v>494</v>
      </c>
      <c r="H297" s="17">
        <v>7</v>
      </c>
      <c r="I297" s="6" t="s">
        <v>16</v>
      </c>
      <c r="J297" s="6" t="s">
        <v>17</v>
      </c>
    </row>
    <row r="298" ht="27" customHeight="1" spans="1:10">
      <c r="A298" s="6" t="s">
        <v>134</v>
      </c>
      <c r="B298" s="6" t="s">
        <v>472</v>
      </c>
      <c r="C298" s="6" t="s">
        <v>487</v>
      </c>
      <c r="D298" s="49"/>
      <c r="E298" s="49"/>
      <c r="F298" s="6" t="s">
        <v>495</v>
      </c>
      <c r="G298" s="6" t="s">
        <v>150</v>
      </c>
      <c r="H298" s="17">
        <v>7</v>
      </c>
      <c r="I298" s="6" t="s">
        <v>33</v>
      </c>
      <c r="J298" s="6" t="s">
        <v>17</v>
      </c>
    </row>
    <row r="299" ht="27" customHeight="1" spans="1:10">
      <c r="A299" s="6" t="s">
        <v>134</v>
      </c>
      <c r="B299" s="6" t="s">
        <v>472</v>
      </c>
      <c r="C299" s="6" t="s">
        <v>496</v>
      </c>
      <c r="D299" s="43" t="s">
        <v>13</v>
      </c>
      <c r="E299" s="36" t="s">
        <v>497</v>
      </c>
      <c r="F299" s="6" t="s">
        <v>498</v>
      </c>
      <c r="G299" s="6" t="s">
        <v>23</v>
      </c>
      <c r="H299" s="17">
        <v>2</v>
      </c>
      <c r="I299" s="6" t="s">
        <v>33</v>
      </c>
      <c r="J299" s="6" t="s">
        <v>17</v>
      </c>
    </row>
    <row r="300" ht="27" customHeight="1" spans="1:10">
      <c r="A300" s="6" t="s">
        <v>134</v>
      </c>
      <c r="B300" s="6" t="s">
        <v>472</v>
      </c>
      <c r="C300" s="6" t="s">
        <v>496</v>
      </c>
      <c r="D300" s="49"/>
      <c r="E300" s="49"/>
      <c r="F300" s="6" t="s">
        <v>497</v>
      </c>
      <c r="G300" s="6" t="s">
        <v>15</v>
      </c>
      <c r="H300" s="17">
        <v>2</v>
      </c>
      <c r="I300" s="6" t="s">
        <v>16</v>
      </c>
      <c r="J300" s="6" t="s">
        <v>17</v>
      </c>
    </row>
    <row r="301" ht="27" customHeight="1" spans="1:10">
      <c r="A301" s="6" t="s">
        <v>134</v>
      </c>
      <c r="B301" s="6" t="s">
        <v>472</v>
      </c>
      <c r="C301" s="6" t="s">
        <v>473</v>
      </c>
      <c r="D301" s="43" t="s">
        <v>13</v>
      </c>
      <c r="E301" s="36" t="s">
        <v>499</v>
      </c>
      <c r="F301" s="6" t="s">
        <v>500</v>
      </c>
      <c r="G301" s="6" t="s">
        <v>23</v>
      </c>
      <c r="H301" s="17">
        <v>2</v>
      </c>
      <c r="I301" s="6" t="s">
        <v>33</v>
      </c>
      <c r="J301" s="6" t="s">
        <v>17</v>
      </c>
    </row>
    <row r="302" ht="27" customHeight="1" spans="1:10">
      <c r="A302" s="6" t="s">
        <v>134</v>
      </c>
      <c r="B302" s="6" t="s">
        <v>472</v>
      </c>
      <c r="C302" s="6" t="s">
        <v>473</v>
      </c>
      <c r="D302" s="49"/>
      <c r="E302" s="49"/>
      <c r="F302" s="6" t="s">
        <v>499</v>
      </c>
      <c r="G302" s="6" t="s">
        <v>15</v>
      </c>
      <c r="H302" s="17">
        <v>2</v>
      </c>
      <c r="I302" s="6" t="s">
        <v>16</v>
      </c>
      <c r="J302" s="6" t="s">
        <v>17</v>
      </c>
    </row>
    <row r="303" ht="27" customHeight="1" spans="1:10">
      <c r="A303" s="6" t="s">
        <v>134</v>
      </c>
      <c r="B303" s="6" t="s">
        <v>472</v>
      </c>
      <c r="C303" s="6" t="s">
        <v>501</v>
      </c>
      <c r="D303" s="45"/>
      <c r="E303" s="45"/>
      <c r="F303" s="6" t="s">
        <v>502</v>
      </c>
      <c r="G303" s="6" t="s">
        <v>43</v>
      </c>
      <c r="H303" s="17">
        <v>6</v>
      </c>
      <c r="I303" s="6" t="s">
        <v>33</v>
      </c>
      <c r="J303" s="6" t="s">
        <v>17</v>
      </c>
    </row>
    <row r="304" ht="27" customHeight="1" spans="1:10">
      <c r="A304" s="6" t="s">
        <v>134</v>
      </c>
      <c r="B304" s="6" t="s">
        <v>472</v>
      </c>
      <c r="C304" s="6" t="s">
        <v>501</v>
      </c>
      <c r="D304" s="45"/>
      <c r="E304" s="45"/>
      <c r="F304" s="6" t="s">
        <v>503</v>
      </c>
      <c r="G304" s="6" t="s">
        <v>23</v>
      </c>
      <c r="H304" s="17">
        <v>6</v>
      </c>
      <c r="I304" s="6" t="s">
        <v>33</v>
      </c>
      <c r="J304" s="6" t="s">
        <v>17</v>
      </c>
    </row>
    <row r="305" ht="27" customHeight="1" spans="1:10">
      <c r="A305" s="6" t="s">
        <v>134</v>
      </c>
      <c r="B305" s="6" t="s">
        <v>472</v>
      </c>
      <c r="C305" s="6" t="s">
        <v>501</v>
      </c>
      <c r="D305" s="49"/>
      <c r="E305" s="49"/>
      <c r="F305" s="6" t="s">
        <v>504</v>
      </c>
      <c r="G305" s="6" t="s">
        <v>15</v>
      </c>
      <c r="H305" s="17">
        <v>6</v>
      </c>
      <c r="I305" s="6" t="s">
        <v>16</v>
      </c>
      <c r="J305" s="6" t="s">
        <v>17</v>
      </c>
    </row>
    <row r="306" ht="27" customHeight="1" spans="1:10">
      <c r="A306" s="6" t="s">
        <v>134</v>
      </c>
      <c r="B306" s="6" t="s">
        <v>472</v>
      </c>
      <c r="C306" s="6" t="s">
        <v>505</v>
      </c>
      <c r="D306" s="43" t="s">
        <v>13</v>
      </c>
      <c r="E306" s="36" t="s">
        <v>506</v>
      </c>
      <c r="F306" s="6" t="s">
        <v>507</v>
      </c>
      <c r="G306" s="6" t="s">
        <v>23</v>
      </c>
      <c r="H306" s="17">
        <v>2</v>
      </c>
      <c r="I306" s="6" t="s">
        <v>33</v>
      </c>
      <c r="J306" s="6" t="s">
        <v>17</v>
      </c>
    </row>
    <row r="307" ht="27" customHeight="1" spans="1:10">
      <c r="A307" s="6" t="s">
        <v>134</v>
      </c>
      <c r="B307" s="6" t="s">
        <v>472</v>
      </c>
      <c r="C307" s="6" t="s">
        <v>505</v>
      </c>
      <c r="D307" s="49"/>
      <c r="E307" s="49"/>
      <c r="F307" s="6" t="s">
        <v>506</v>
      </c>
      <c r="G307" s="6" t="s">
        <v>15</v>
      </c>
      <c r="H307" s="17">
        <v>2</v>
      </c>
      <c r="I307" s="6" t="s">
        <v>16</v>
      </c>
      <c r="J307" s="6" t="s">
        <v>17</v>
      </c>
    </row>
    <row r="308" ht="27" customHeight="1" spans="1:10">
      <c r="A308" s="6" t="s">
        <v>134</v>
      </c>
      <c r="B308" s="6" t="s">
        <v>472</v>
      </c>
      <c r="C308" s="6" t="s">
        <v>508</v>
      </c>
      <c r="D308" s="43" t="s">
        <v>13</v>
      </c>
      <c r="E308" s="36" t="s">
        <v>509</v>
      </c>
      <c r="F308" s="6" t="s">
        <v>510</v>
      </c>
      <c r="G308" s="6" t="s">
        <v>23</v>
      </c>
      <c r="H308" s="17">
        <v>3</v>
      </c>
      <c r="I308" s="6" t="s">
        <v>16</v>
      </c>
      <c r="J308" s="6" t="s">
        <v>17</v>
      </c>
    </row>
    <row r="309" ht="27" customHeight="1" spans="1:10">
      <c r="A309" s="6" t="s">
        <v>134</v>
      </c>
      <c r="B309" s="6" t="s">
        <v>472</v>
      </c>
      <c r="C309" s="6" t="s">
        <v>508</v>
      </c>
      <c r="D309" s="45"/>
      <c r="E309" s="45"/>
      <c r="F309" s="6" t="s">
        <v>511</v>
      </c>
      <c r="G309" s="6" t="s">
        <v>139</v>
      </c>
      <c r="H309" s="17">
        <v>3</v>
      </c>
      <c r="I309" s="6" t="s">
        <v>33</v>
      </c>
      <c r="J309" s="6" t="s">
        <v>17</v>
      </c>
    </row>
    <row r="310" ht="27" customHeight="1" spans="1:10">
      <c r="A310" s="6" t="s">
        <v>134</v>
      </c>
      <c r="B310" s="6" t="s">
        <v>472</v>
      </c>
      <c r="C310" s="6" t="s">
        <v>508</v>
      </c>
      <c r="D310" s="49"/>
      <c r="E310" s="49"/>
      <c r="F310" s="6" t="s">
        <v>509</v>
      </c>
      <c r="G310" s="6" t="s">
        <v>15</v>
      </c>
      <c r="H310" s="17">
        <v>3</v>
      </c>
      <c r="I310" s="6" t="s">
        <v>16</v>
      </c>
      <c r="J310" s="6" t="s">
        <v>17</v>
      </c>
    </row>
    <row r="311" ht="27" customHeight="1" spans="1:10">
      <c r="A311" s="6" t="s">
        <v>134</v>
      </c>
      <c r="B311" s="6" t="s">
        <v>472</v>
      </c>
      <c r="C311" s="6" t="s">
        <v>512</v>
      </c>
      <c r="D311" s="43" t="s">
        <v>13</v>
      </c>
      <c r="E311" s="36" t="s">
        <v>513</v>
      </c>
      <c r="F311" s="6" t="s">
        <v>514</v>
      </c>
      <c r="G311" s="6" t="s">
        <v>494</v>
      </c>
      <c r="H311" s="17">
        <v>5</v>
      </c>
      <c r="I311" s="6" t="s">
        <v>33</v>
      </c>
      <c r="J311" s="6" t="s">
        <v>17</v>
      </c>
    </row>
    <row r="312" ht="27" customHeight="1" spans="1:10">
      <c r="A312" s="6" t="s">
        <v>134</v>
      </c>
      <c r="B312" s="6" t="s">
        <v>472</v>
      </c>
      <c r="C312" s="6" t="s">
        <v>512</v>
      </c>
      <c r="D312" s="45"/>
      <c r="E312" s="45"/>
      <c r="F312" s="6" t="s">
        <v>515</v>
      </c>
      <c r="G312" s="6" t="s">
        <v>43</v>
      </c>
      <c r="H312" s="17">
        <v>5</v>
      </c>
      <c r="I312" s="6" t="s">
        <v>33</v>
      </c>
      <c r="J312" s="6" t="s">
        <v>17</v>
      </c>
    </row>
    <row r="313" ht="27" customHeight="1" spans="1:10">
      <c r="A313" s="6" t="s">
        <v>134</v>
      </c>
      <c r="B313" s="6" t="s">
        <v>472</v>
      </c>
      <c r="C313" s="6" t="s">
        <v>512</v>
      </c>
      <c r="D313" s="45"/>
      <c r="E313" s="45"/>
      <c r="F313" s="6" t="s">
        <v>516</v>
      </c>
      <c r="G313" s="6" t="s">
        <v>186</v>
      </c>
      <c r="H313" s="17">
        <v>5</v>
      </c>
      <c r="I313" s="6" t="s">
        <v>33</v>
      </c>
      <c r="J313" s="6" t="s">
        <v>17</v>
      </c>
    </row>
    <row r="314" ht="27" customHeight="1" spans="1:10">
      <c r="A314" s="6" t="s">
        <v>134</v>
      </c>
      <c r="B314" s="6" t="s">
        <v>472</v>
      </c>
      <c r="C314" s="6" t="s">
        <v>512</v>
      </c>
      <c r="D314" s="45"/>
      <c r="E314" s="45"/>
      <c r="F314" s="6" t="s">
        <v>517</v>
      </c>
      <c r="G314" s="6" t="s">
        <v>43</v>
      </c>
      <c r="H314" s="17">
        <v>5</v>
      </c>
      <c r="I314" s="6" t="s">
        <v>33</v>
      </c>
      <c r="J314" s="6" t="s">
        <v>17</v>
      </c>
    </row>
    <row r="315" ht="27" customHeight="1" spans="1:10">
      <c r="A315" s="6" t="s">
        <v>134</v>
      </c>
      <c r="B315" s="6" t="s">
        <v>472</v>
      </c>
      <c r="C315" s="6" t="s">
        <v>512</v>
      </c>
      <c r="D315" s="49"/>
      <c r="E315" s="49"/>
      <c r="F315" s="6" t="s">
        <v>513</v>
      </c>
      <c r="G315" s="6" t="s">
        <v>15</v>
      </c>
      <c r="H315" s="17">
        <v>5</v>
      </c>
      <c r="I315" s="6" t="s">
        <v>16</v>
      </c>
      <c r="J315" s="6" t="s">
        <v>17</v>
      </c>
    </row>
    <row r="316" ht="27" customHeight="1" spans="1:10">
      <c r="A316" s="6" t="s">
        <v>134</v>
      </c>
      <c r="B316" s="6" t="s">
        <v>472</v>
      </c>
      <c r="C316" s="6" t="s">
        <v>518</v>
      </c>
      <c r="D316" s="43" t="s">
        <v>13</v>
      </c>
      <c r="E316" s="36" t="s">
        <v>519</v>
      </c>
      <c r="F316" s="6" t="s">
        <v>520</v>
      </c>
      <c r="G316" s="6" t="s">
        <v>150</v>
      </c>
      <c r="H316" s="17">
        <v>5</v>
      </c>
      <c r="I316" s="6" t="s">
        <v>33</v>
      </c>
      <c r="J316" s="6" t="s">
        <v>17</v>
      </c>
    </row>
    <row r="317" ht="27" customHeight="1" spans="1:10">
      <c r="A317" s="6" t="s">
        <v>134</v>
      </c>
      <c r="B317" s="6" t="s">
        <v>472</v>
      </c>
      <c r="C317" s="6" t="s">
        <v>518</v>
      </c>
      <c r="D317" s="45"/>
      <c r="E317" s="45"/>
      <c r="F317" s="6" t="s">
        <v>521</v>
      </c>
      <c r="G317" s="6" t="s">
        <v>139</v>
      </c>
      <c r="H317" s="17">
        <v>5</v>
      </c>
      <c r="I317" s="6" t="s">
        <v>33</v>
      </c>
      <c r="J317" s="6" t="s">
        <v>17</v>
      </c>
    </row>
    <row r="318" ht="27" customHeight="1" spans="1:10">
      <c r="A318" s="6" t="s">
        <v>134</v>
      </c>
      <c r="B318" s="6" t="s">
        <v>472</v>
      </c>
      <c r="C318" s="6" t="s">
        <v>518</v>
      </c>
      <c r="D318" s="45"/>
      <c r="E318" s="45"/>
      <c r="F318" s="6" t="s">
        <v>522</v>
      </c>
      <c r="G318" s="6" t="s">
        <v>23</v>
      </c>
      <c r="H318" s="17">
        <v>5</v>
      </c>
      <c r="I318" s="6" t="s">
        <v>33</v>
      </c>
      <c r="J318" s="6" t="s">
        <v>17</v>
      </c>
    </row>
    <row r="319" ht="27" customHeight="1" spans="1:10">
      <c r="A319" s="6" t="s">
        <v>134</v>
      </c>
      <c r="B319" s="6" t="s">
        <v>472</v>
      </c>
      <c r="C319" s="6" t="s">
        <v>518</v>
      </c>
      <c r="D319" s="45"/>
      <c r="E319" s="45"/>
      <c r="F319" s="6" t="s">
        <v>519</v>
      </c>
      <c r="G319" s="6" t="s">
        <v>15</v>
      </c>
      <c r="H319" s="17">
        <v>5</v>
      </c>
      <c r="I319" s="6" t="s">
        <v>16</v>
      </c>
      <c r="J319" s="6" t="s">
        <v>17</v>
      </c>
    </row>
    <row r="320" ht="27" customHeight="1" spans="1:10">
      <c r="A320" s="6" t="s">
        <v>134</v>
      </c>
      <c r="B320" s="6" t="s">
        <v>472</v>
      </c>
      <c r="C320" s="6" t="s">
        <v>518</v>
      </c>
      <c r="D320" s="49"/>
      <c r="E320" s="49"/>
      <c r="F320" s="6" t="s">
        <v>523</v>
      </c>
      <c r="G320" s="6" t="s">
        <v>148</v>
      </c>
      <c r="H320" s="17">
        <v>5</v>
      </c>
      <c r="I320" s="6" t="s">
        <v>16</v>
      </c>
      <c r="J320" s="6" t="s">
        <v>17</v>
      </c>
    </row>
    <row r="321" ht="27" customHeight="1" spans="1:10">
      <c r="A321" s="6" t="s">
        <v>134</v>
      </c>
      <c r="B321" s="6" t="s">
        <v>472</v>
      </c>
      <c r="C321" s="6" t="s">
        <v>496</v>
      </c>
      <c r="D321" s="43" t="s">
        <v>13</v>
      </c>
      <c r="E321" s="36" t="s">
        <v>524</v>
      </c>
      <c r="F321" s="6" t="s">
        <v>525</v>
      </c>
      <c r="G321" s="6" t="s">
        <v>23</v>
      </c>
      <c r="H321" s="17">
        <v>2</v>
      </c>
      <c r="I321" s="6" t="s">
        <v>33</v>
      </c>
      <c r="J321" s="6" t="s">
        <v>17</v>
      </c>
    </row>
    <row r="322" ht="27" customHeight="1" spans="1:10">
      <c r="A322" s="6" t="s">
        <v>134</v>
      </c>
      <c r="B322" s="6" t="s">
        <v>472</v>
      </c>
      <c r="C322" s="6" t="s">
        <v>496</v>
      </c>
      <c r="D322" s="49"/>
      <c r="E322" s="49"/>
      <c r="F322" s="6" t="s">
        <v>524</v>
      </c>
      <c r="G322" s="6" t="s">
        <v>15</v>
      </c>
      <c r="H322" s="17">
        <v>2</v>
      </c>
      <c r="I322" s="6" t="s">
        <v>16</v>
      </c>
      <c r="J322" s="6" t="s">
        <v>17</v>
      </c>
    </row>
    <row r="323" ht="27" customHeight="1" spans="1:10">
      <c r="A323" s="6" t="s">
        <v>134</v>
      </c>
      <c r="B323" s="6" t="s">
        <v>472</v>
      </c>
      <c r="C323" s="26" t="s">
        <v>526</v>
      </c>
      <c r="D323" s="17" t="s">
        <v>13</v>
      </c>
      <c r="E323" s="24" t="s">
        <v>527</v>
      </c>
      <c r="F323" s="24" t="s">
        <v>527</v>
      </c>
      <c r="G323" s="17"/>
      <c r="H323" s="17">
        <v>3</v>
      </c>
      <c r="I323" s="6" t="s">
        <v>16</v>
      </c>
      <c r="J323" s="6" t="s">
        <v>17</v>
      </c>
    </row>
    <row r="324" ht="27" customHeight="1" spans="1:10">
      <c r="A324" s="6" t="s">
        <v>134</v>
      </c>
      <c r="B324" s="6" t="s">
        <v>472</v>
      </c>
      <c r="C324" s="26" t="s">
        <v>526</v>
      </c>
      <c r="D324" s="17"/>
      <c r="E324" s="24"/>
      <c r="F324" s="24" t="s">
        <v>528</v>
      </c>
      <c r="G324" s="17"/>
      <c r="H324" s="17">
        <v>3</v>
      </c>
      <c r="I324" s="6" t="s">
        <v>33</v>
      </c>
      <c r="J324" s="6" t="s">
        <v>17</v>
      </c>
    </row>
    <row r="325" ht="27" customHeight="1" spans="1:10">
      <c r="A325" s="6" t="s">
        <v>134</v>
      </c>
      <c r="B325" s="6" t="s">
        <v>472</v>
      </c>
      <c r="C325" s="26" t="s">
        <v>526</v>
      </c>
      <c r="D325" s="17"/>
      <c r="E325" s="24"/>
      <c r="F325" s="24" t="s">
        <v>529</v>
      </c>
      <c r="G325" s="17"/>
      <c r="H325" s="17">
        <v>3</v>
      </c>
      <c r="I325" s="6" t="s">
        <v>33</v>
      </c>
      <c r="J325" s="6" t="s">
        <v>17</v>
      </c>
    </row>
    <row r="326" ht="27" customHeight="1" spans="1:10">
      <c r="A326" s="98"/>
      <c r="B326" s="6" t="s">
        <v>472</v>
      </c>
      <c r="C326" s="160" t="s">
        <v>530</v>
      </c>
      <c r="D326" s="161" t="s">
        <v>13</v>
      </c>
      <c r="E326" s="100" t="s">
        <v>531</v>
      </c>
      <c r="F326" s="100" t="s">
        <v>531</v>
      </c>
      <c r="G326" s="100" t="s">
        <v>15</v>
      </c>
      <c r="H326" s="161">
        <v>4</v>
      </c>
      <c r="I326" s="6" t="s">
        <v>16</v>
      </c>
      <c r="J326" s="6" t="s">
        <v>17</v>
      </c>
    </row>
    <row r="327" ht="27" customHeight="1" spans="1:10">
      <c r="A327" s="98"/>
      <c r="B327" s="6" t="s">
        <v>472</v>
      </c>
      <c r="C327" s="160"/>
      <c r="D327" s="161"/>
      <c r="E327" s="100"/>
      <c r="F327" s="100" t="s">
        <v>532</v>
      </c>
      <c r="G327" s="100" t="s">
        <v>173</v>
      </c>
      <c r="H327" s="161">
        <v>4</v>
      </c>
      <c r="I327" s="6" t="s">
        <v>33</v>
      </c>
      <c r="J327" s="6" t="s">
        <v>17</v>
      </c>
    </row>
    <row r="328" ht="27" customHeight="1" spans="1:10">
      <c r="A328" s="98"/>
      <c r="B328" s="6" t="s">
        <v>472</v>
      </c>
      <c r="C328" s="160"/>
      <c r="D328" s="161"/>
      <c r="E328" s="100"/>
      <c r="F328" s="100" t="s">
        <v>533</v>
      </c>
      <c r="G328" s="100" t="s">
        <v>175</v>
      </c>
      <c r="H328" s="161">
        <v>4</v>
      </c>
      <c r="I328" s="6" t="s">
        <v>33</v>
      </c>
      <c r="J328" s="6" t="s">
        <v>17</v>
      </c>
    </row>
    <row r="329" ht="27" customHeight="1" spans="1:10">
      <c r="A329" s="98"/>
      <c r="B329" s="6" t="s">
        <v>472</v>
      </c>
      <c r="C329" s="160"/>
      <c r="D329" s="161"/>
      <c r="E329" s="100"/>
      <c r="F329" s="100" t="s">
        <v>534</v>
      </c>
      <c r="G329" s="100" t="s">
        <v>178</v>
      </c>
      <c r="H329" s="161">
        <v>4</v>
      </c>
      <c r="I329" s="6" t="s">
        <v>33</v>
      </c>
      <c r="J329" s="6" t="s">
        <v>17</v>
      </c>
    </row>
    <row r="330" ht="27" customHeight="1" spans="1:10">
      <c r="A330" s="98"/>
      <c r="B330" s="6" t="s">
        <v>472</v>
      </c>
      <c r="C330" s="175" t="s">
        <v>535</v>
      </c>
      <c r="D330" s="161" t="s">
        <v>13</v>
      </c>
      <c r="E330" s="153" t="s">
        <v>536</v>
      </c>
      <c r="F330" s="29" t="s">
        <v>536</v>
      </c>
      <c r="G330" s="29" t="s">
        <v>15</v>
      </c>
      <c r="H330" s="196">
        <v>3</v>
      </c>
      <c r="I330" s="6" t="s">
        <v>16</v>
      </c>
      <c r="J330" s="6" t="s">
        <v>17</v>
      </c>
    </row>
    <row r="331" ht="27" customHeight="1" spans="1:10">
      <c r="A331" s="98"/>
      <c r="B331" s="6" t="s">
        <v>472</v>
      </c>
      <c r="C331" s="176"/>
      <c r="D331" s="161"/>
      <c r="E331" s="154"/>
      <c r="F331" s="29" t="s">
        <v>537</v>
      </c>
      <c r="G331" s="29" t="s">
        <v>139</v>
      </c>
      <c r="H331" s="196">
        <v>3</v>
      </c>
      <c r="I331" s="6" t="s">
        <v>33</v>
      </c>
      <c r="J331" s="6" t="s">
        <v>17</v>
      </c>
    </row>
    <row r="332" ht="27" customHeight="1" spans="1:10">
      <c r="A332" s="98"/>
      <c r="B332" s="6" t="s">
        <v>472</v>
      </c>
      <c r="C332" s="177"/>
      <c r="D332" s="161"/>
      <c r="E332" s="127"/>
      <c r="F332" s="29" t="s">
        <v>538</v>
      </c>
      <c r="G332" s="133" t="s">
        <v>150</v>
      </c>
      <c r="H332" s="196">
        <v>3</v>
      </c>
      <c r="I332" s="6" t="s">
        <v>33</v>
      </c>
      <c r="J332" s="6" t="s">
        <v>17</v>
      </c>
    </row>
    <row r="333" ht="27" customHeight="1" spans="1:10">
      <c r="A333" s="98"/>
      <c r="B333" s="6" t="s">
        <v>472</v>
      </c>
      <c r="C333" s="133" t="s">
        <v>539</v>
      </c>
      <c r="D333" s="197" t="s">
        <v>13</v>
      </c>
      <c r="E333" s="153" t="s">
        <v>540</v>
      </c>
      <c r="F333" s="29" t="s">
        <v>540</v>
      </c>
      <c r="G333" s="29" t="s">
        <v>15</v>
      </c>
      <c r="H333" s="29">
        <v>5</v>
      </c>
      <c r="I333" s="41" t="s">
        <v>16</v>
      </c>
      <c r="J333" s="6" t="s">
        <v>17</v>
      </c>
    </row>
    <row r="334" ht="27" customHeight="1" spans="1:10">
      <c r="A334" s="98"/>
      <c r="B334" s="6" t="s">
        <v>472</v>
      </c>
      <c r="C334" s="133" t="s">
        <v>539</v>
      </c>
      <c r="D334" s="198"/>
      <c r="E334" s="154"/>
      <c r="F334" s="29" t="s">
        <v>541</v>
      </c>
      <c r="G334" s="29" t="s">
        <v>175</v>
      </c>
      <c r="H334" s="29">
        <v>5</v>
      </c>
      <c r="I334" s="41" t="s">
        <v>33</v>
      </c>
      <c r="J334" s="6" t="s">
        <v>17</v>
      </c>
    </row>
    <row r="335" ht="27" customHeight="1" spans="1:10">
      <c r="A335" s="98"/>
      <c r="B335" s="6" t="s">
        <v>472</v>
      </c>
      <c r="C335" s="133" t="s">
        <v>539</v>
      </c>
      <c r="D335" s="198"/>
      <c r="E335" s="154"/>
      <c r="F335" s="31" t="s">
        <v>542</v>
      </c>
      <c r="G335" s="29" t="s">
        <v>148</v>
      </c>
      <c r="H335" s="29">
        <v>5</v>
      </c>
      <c r="I335" s="41" t="s">
        <v>33</v>
      </c>
      <c r="J335" s="6" t="s">
        <v>17</v>
      </c>
    </row>
    <row r="336" ht="27" customHeight="1" spans="1:10">
      <c r="A336" s="98"/>
      <c r="B336" s="6" t="s">
        <v>472</v>
      </c>
      <c r="C336" s="133" t="s">
        <v>539</v>
      </c>
      <c r="D336" s="198"/>
      <c r="E336" s="154"/>
      <c r="F336" s="29" t="s">
        <v>543</v>
      </c>
      <c r="G336" s="29" t="s">
        <v>178</v>
      </c>
      <c r="H336" s="29">
        <v>5</v>
      </c>
      <c r="I336" s="41" t="s">
        <v>33</v>
      </c>
      <c r="J336" s="6" t="s">
        <v>17</v>
      </c>
    </row>
    <row r="337" ht="27" customHeight="1" spans="1:10">
      <c r="A337" s="98"/>
      <c r="B337" s="6" t="s">
        <v>472</v>
      </c>
      <c r="C337" s="133" t="s">
        <v>539</v>
      </c>
      <c r="D337" s="196"/>
      <c r="E337" s="127"/>
      <c r="F337" s="29" t="s">
        <v>544</v>
      </c>
      <c r="G337" s="29" t="s">
        <v>178</v>
      </c>
      <c r="H337" s="29">
        <v>5</v>
      </c>
      <c r="I337" s="41" t="s">
        <v>33</v>
      </c>
      <c r="J337" s="6" t="s">
        <v>17</v>
      </c>
    </row>
    <row r="338" ht="27" customHeight="1" spans="1:10">
      <c r="A338" s="98"/>
      <c r="B338" s="6"/>
      <c r="C338" s="177"/>
      <c r="D338" s="161"/>
      <c r="E338" s="29"/>
      <c r="F338" s="127"/>
      <c r="G338" s="177"/>
      <c r="H338" s="196"/>
      <c r="I338" s="41"/>
      <c r="J338" s="41"/>
    </row>
    <row r="339" ht="27" customHeight="1" spans="1:10">
      <c r="A339" s="98"/>
      <c r="B339" s="6"/>
      <c r="C339" s="58"/>
      <c r="D339" s="21"/>
      <c r="E339" s="23"/>
      <c r="F339" s="58"/>
      <c r="G339" s="58"/>
      <c r="H339" s="58"/>
      <c r="I339" s="58"/>
      <c r="J339" s="58"/>
    </row>
    <row r="340" ht="27" customHeight="1" spans="1:10">
      <c r="A340" s="22" t="s">
        <v>38</v>
      </c>
      <c r="B340" s="23"/>
      <c r="C340" s="23"/>
      <c r="D340" s="52"/>
      <c r="E340" s="52">
        <f>COUNTIF(D280:D339,"Y")</f>
        <v>15</v>
      </c>
      <c r="F340" s="23"/>
      <c r="G340" s="23"/>
      <c r="H340" s="23">
        <f>COUNT(H280:H339)</f>
        <v>58</v>
      </c>
      <c r="I340" s="23"/>
      <c r="J340" s="23">
        <f>COUNTIF(I280:I339,"是")</f>
        <v>19</v>
      </c>
    </row>
    <row r="341" ht="27" customHeight="1" spans="1:10">
      <c r="A341" s="6" t="s">
        <v>134</v>
      </c>
      <c r="B341" s="6" t="s">
        <v>545</v>
      </c>
      <c r="C341" s="6" t="s">
        <v>546</v>
      </c>
      <c r="D341" s="43" t="s">
        <v>13</v>
      </c>
      <c r="E341" s="36" t="s">
        <v>547</v>
      </c>
      <c r="F341" s="6" t="s">
        <v>548</v>
      </c>
      <c r="G341" s="6" t="s">
        <v>23</v>
      </c>
      <c r="H341" s="17">
        <v>3</v>
      </c>
      <c r="I341" s="6" t="s">
        <v>33</v>
      </c>
      <c r="J341" s="6" t="s">
        <v>17</v>
      </c>
    </row>
    <row r="342" ht="27" customHeight="1" spans="1:10">
      <c r="A342" s="6" t="s">
        <v>134</v>
      </c>
      <c r="B342" s="6" t="s">
        <v>545</v>
      </c>
      <c r="C342" s="6" t="s">
        <v>546</v>
      </c>
      <c r="D342" s="45"/>
      <c r="E342" s="45"/>
      <c r="F342" s="6" t="s">
        <v>549</v>
      </c>
      <c r="G342" s="6" t="s">
        <v>139</v>
      </c>
      <c r="H342" s="17">
        <v>3</v>
      </c>
      <c r="I342" s="6" t="s">
        <v>33</v>
      </c>
      <c r="J342" s="6" t="s">
        <v>17</v>
      </c>
    </row>
    <row r="343" ht="27" customHeight="1" spans="1:10">
      <c r="A343" s="6" t="s">
        <v>134</v>
      </c>
      <c r="B343" s="6" t="s">
        <v>545</v>
      </c>
      <c r="C343" s="6" t="s">
        <v>546</v>
      </c>
      <c r="D343" s="49"/>
      <c r="E343" s="49"/>
      <c r="F343" s="6" t="s">
        <v>547</v>
      </c>
      <c r="G343" s="6" t="s">
        <v>15</v>
      </c>
      <c r="H343" s="17">
        <v>3</v>
      </c>
      <c r="I343" s="6" t="s">
        <v>16</v>
      </c>
      <c r="J343" s="6" t="s">
        <v>17</v>
      </c>
    </row>
    <row r="344" ht="27" customHeight="1" spans="1:10">
      <c r="A344" s="6" t="s">
        <v>134</v>
      </c>
      <c r="B344" s="6" t="s">
        <v>545</v>
      </c>
      <c r="C344" s="6" t="s">
        <v>550</v>
      </c>
      <c r="D344" s="43" t="s">
        <v>13</v>
      </c>
      <c r="E344" s="36" t="s">
        <v>551</v>
      </c>
      <c r="F344" s="6" t="s">
        <v>552</v>
      </c>
      <c r="G344" s="6" t="s">
        <v>43</v>
      </c>
      <c r="H344" s="17">
        <v>4</v>
      </c>
      <c r="I344" s="6" t="s">
        <v>33</v>
      </c>
      <c r="J344" s="6" t="s">
        <v>17</v>
      </c>
    </row>
    <row r="345" ht="27" customHeight="1" spans="1:10">
      <c r="A345" s="6" t="s">
        <v>134</v>
      </c>
      <c r="B345" s="6" t="s">
        <v>545</v>
      </c>
      <c r="C345" s="6" t="s">
        <v>550</v>
      </c>
      <c r="D345" s="45"/>
      <c r="E345" s="45"/>
      <c r="F345" s="6" t="s">
        <v>553</v>
      </c>
      <c r="G345" s="6" t="s">
        <v>43</v>
      </c>
      <c r="H345" s="17">
        <v>4</v>
      </c>
      <c r="I345" s="6" t="s">
        <v>33</v>
      </c>
      <c r="J345" s="6" t="s">
        <v>17</v>
      </c>
    </row>
    <row r="346" ht="27" customHeight="1" spans="1:10">
      <c r="A346" s="6" t="s">
        <v>134</v>
      </c>
      <c r="B346" s="6" t="s">
        <v>545</v>
      </c>
      <c r="C346" s="6" t="s">
        <v>550</v>
      </c>
      <c r="D346" s="45"/>
      <c r="E346" s="45"/>
      <c r="F346" s="6" t="s">
        <v>554</v>
      </c>
      <c r="G346" s="6" t="s">
        <v>186</v>
      </c>
      <c r="H346" s="17">
        <v>4</v>
      </c>
      <c r="I346" s="6" t="s">
        <v>33</v>
      </c>
      <c r="J346" s="6" t="s">
        <v>17</v>
      </c>
    </row>
    <row r="347" ht="27" customHeight="1" spans="1:10">
      <c r="A347" s="6" t="s">
        <v>134</v>
      </c>
      <c r="B347" s="6" t="s">
        <v>545</v>
      </c>
      <c r="C347" s="6" t="s">
        <v>550</v>
      </c>
      <c r="D347" s="49"/>
      <c r="E347" s="49"/>
      <c r="F347" s="6" t="s">
        <v>551</v>
      </c>
      <c r="G347" s="6" t="s">
        <v>15</v>
      </c>
      <c r="H347" s="17">
        <v>4</v>
      </c>
      <c r="I347" s="6" t="s">
        <v>16</v>
      </c>
      <c r="J347" s="6" t="s">
        <v>17</v>
      </c>
    </row>
    <row r="348" ht="27" customHeight="1" spans="1:10">
      <c r="A348" s="6" t="s">
        <v>134</v>
      </c>
      <c r="B348" s="6" t="s">
        <v>545</v>
      </c>
      <c r="C348" s="6" t="s">
        <v>555</v>
      </c>
      <c r="D348" s="43" t="s">
        <v>13</v>
      </c>
      <c r="E348" s="36" t="s">
        <v>556</v>
      </c>
      <c r="F348" s="6" t="s">
        <v>557</v>
      </c>
      <c r="G348" s="6" t="s">
        <v>43</v>
      </c>
      <c r="H348" s="17">
        <v>4</v>
      </c>
      <c r="I348" s="6" t="s">
        <v>33</v>
      </c>
      <c r="J348" s="6" t="s">
        <v>17</v>
      </c>
    </row>
    <row r="349" ht="27" customHeight="1" spans="1:10">
      <c r="A349" s="6" t="s">
        <v>134</v>
      </c>
      <c r="B349" s="6" t="s">
        <v>545</v>
      </c>
      <c r="C349" s="6" t="s">
        <v>555</v>
      </c>
      <c r="D349" s="45"/>
      <c r="E349" s="45"/>
      <c r="F349" s="6" t="s">
        <v>558</v>
      </c>
      <c r="G349" s="6" t="s">
        <v>43</v>
      </c>
      <c r="H349" s="17">
        <v>4</v>
      </c>
      <c r="I349" s="6" t="s">
        <v>33</v>
      </c>
      <c r="J349" s="6" t="s">
        <v>17</v>
      </c>
    </row>
    <row r="350" ht="27" customHeight="1" spans="1:10">
      <c r="A350" s="6" t="s">
        <v>134</v>
      </c>
      <c r="B350" s="6" t="s">
        <v>545</v>
      </c>
      <c r="C350" s="6" t="s">
        <v>555</v>
      </c>
      <c r="D350" s="45"/>
      <c r="E350" s="45"/>
      <c r="F350" s="6" t="s">
        <v>559</v>
      </c>
      <c r="G350" s="6" t="s">
        <v>186</v>
      </c>
      <c r="H350" s="17">
        <v>4</v>
      </c>
      <c r="I350" s="6" t="s">
        <v>33</v>
      </c>
      <c r="J350" s="6" t="s">
        <v>17</v>
      </c>
    </row>
    <row r="351" ht="27" customHeight="1" spans="1:10">
      <c r="A351" s="6" t="s">
        <v>134</v>
      </c>
      <c r="B351" s="6" t="s">
        <v>545</v>
      </c>
      <c r="C351" s="6" t="s">
        <v>555</v>
      </c>
      <c r="D351" s="49"/>
      <c r="E351" s="49"/>
      <c r="F351" s="6" t="s">
        <v>556</v>
      </c>
      <c r="G351" s="6" t="s">
        <v>15</v>
      </c>
      <c r="H351" s="17">
        <v>4</v>
      </c>
      <c r="I351" s="6" t="s">
        <v>16</v>
      </c>
      <c r="J351" s="6" t="s">
        <v>17</v>
      </c>
    </row>
    <row r="352" ht="27" customHeight="1" spans="1:10">
      <c r="A352" s="6" t="s">
        <v>134</v>
      </c>
      <c r="B352" s="6" t="s">
        <v>545</v>
      </c>
      <c r="C352" s="6" t="s">
        <v>555</v>
      </c>
      <c r="D352" s="43" t="s">
        <v>13</v>
      </c>
      <c r="E352" s="36" t="s">
        <v>560</v>
      </c>
      <c r="F352" s="6" t="s">
        <v>561</v>
      </c>
      <c r="G352" s="6" t="s">
        <v>43</v>
      </c>
      <c r="H352" s="17">
        <v>4</v>
      </c>
      <c r="I352" s="6" t="s">
        <v>33</v>
      </c>
      <c r="J352" s="6" t="s">
        <v>17</v>
      </c>
    </row>
    <row r="353" ht="27" customHeight="1" spans="1:10">
      <c r="A353" s="6" t="s">
        <v>134</v>
      </c>
      <c r="B353" s="6" t="s">
        <v>545</v>
      </c>
      <c r="C353" s="6" t="s">
        <v>555</v>
      </c>
      <c r="D353" s="45"/>
      <c r="E353" s="45"/>
      <c r="F353" s="6" t="s">
        <v>562</v>
      </c>
      <c r="G353" s="6" t="s">
        <v>186</v>
      </c>
      <c r="H353" s="17">
        <v>4</v>
      </c>
      <c r="I353" s="6" t="s">
        <v>33</v>
      </c>
      <c r="J353" s="6" t="s">
        <v>17</v>
      </c>
    </row>
    <row r="354" ht="27" customHeight="1" spans="1:10">
      <c r="A354" s="6" t="s">
        <v>134</v>
      </c>
      <c r="B354" s="6" t="s">
        <v>545</v>
      </c>
      <c r="C354" s="6" t="s">
        <v>555</v>
      </c>
      <c r="D354" s="45"/>
      <c r="E354" s="45"/>
      <c r="F354" s="6" t="s">
        <v>563</v>
      </c>
      <c r="G354" s="6" t="s">
        <v>43</v>
      </c>
      <c r="H354" s="17">
        <v>4</v>
      </c>
      <c r="I354" s="6" t="s">
        <v>33</v>
      </c>
      <c r="J354" s="6" t="s">
        <v>17</v>
      </c>
    </row>
    <row r="355" ht="27" customHeight="1" spans="1:10">
      <c r="A355" s="6" t="s">
        <v>134</v>
      </c>
      <c r="B355" s="6" t="s">
        <v>545</v>
      </c>
      <c r="C355" s="6" t="s">
        <v>555</v>
      </c>
      <c r="D355" s="49"/>
      <c r="E355" s="49"/>
      <c r="F355" s="6" t="s">
        <v>560</v>
      </c>
      <c r="G355" s="6" t="s">
        <v>15</v>
      </c>
      <c r="H355" s="17">
        <v>4</v>
      </c>
      <c r="I355" s="6" t="s">
        <v>16</v>
      </c>
      <c r="J355" s="6" t="s">
        <v>17</v>
      </c>
    </row>
    <row r="356" ht="27" customHeight="1" spans="1:10">
      <c r="A356" s="6" t="s">
        <v>134</v>
      </c>
      <c r="B356" s="6" t="s">
        <v>545</v>
      </c>
      <c r="C356" s="6" t="s">
        <v>564</v>
      </c>
      <c r="D356" s="43" t="s">
        <v>13</v>
      </c>
      <c r="E356" s="36" t="s">
        <v>565</v>
      </c>
      <c r="F356" s="6" t="s">
        <v>566</v>
      </c>
      <c r="G356" s="6" t="s">
        <v>139</v>
      </c>
      <c r="H356" s="17">
        <v>4</v>
      </c>
      <c r="I356" s="6" t="s">
        <v>33</v>
      </c>
      <c r="J356" s="6" t="s">
        <v>17</v>
      </c>
    </row>
    <row r="357" ht="27" customHeight="1" spans="1:10">
      <c r="A357" s="6" t="s">
        <v>134</v>
      </c>
      <c r="B357" s="6" t="s">
        <v>545</v>
      </c>
      <c r="C357" s="6" t="s">
        <v>564</v>
      </c>
      <c r="D357" s="45"/>
      <c r="E357" s="45"/>
      <c r="F357" s="6" t="s">
        <v>567</v>
      </c>
      <c r="G357" s="6" t="s">
        <v>148</v>
      </c>
      <c r="H357" s="17">
        <v>4</v>
      </c>
      <c r="I357" s="6" t="s">
        <v>33</v>
      </c>
      <c r="J357" s="6" t="s">
        <v>17</v>
      </c>
    </row>
    <row r="358" ht="27" customHeight="1" spans="1:10">
      <c r="A358" s="6" t="s">
        <v>134</v>
      </c>
      <c r="B358" s="6" t="s">
        <v>545</v>
      </c>
      <c r="C358" s="6" t="s">
        <v>564</v>
      </c>
      <c r="D358" s="45"/>
      <c r="E358" s="45"/>
      <c r="F358" s="6" t="s">
        <v>568</v>
      </c>
      <c r="G358" s="6" t="s">
        <v>150</v>
      </c>
      <c r="H358" s="17">
        <v>4</v>
      </c>
      <c r="I358" s="6" t="s">
        <v>33</v>
      </c>
      <c r="J358" s="6" t="s">
        <v>17</v>
      </c>
    </row>
    <row r="359" ht="27" customHeight="1" spans="1:10">
      <c r="A359" s="6" t="s">
        <v>134</v>
      </c>
      <c r="B359" s="6" t="s">
        <v>545</v>
      </c>
      <c r="C359" s="6" t="s">
        <v>564</v>
      </c>
      <c r="D359" s="49"/>
      <c r="E359" s="49"/>
      <c r="F359" s="6" t="s">
        <v>565</v>
      </c>
      <c r="G359" s="6" t="s">
        <v>15</v>
      </c>
      <c r="H359" s="17">
        <v>4</v>
      </c>
      <c r="I359" s="6" t="s">
        <v>16</v>
      </c>
      <c r="J359" s="6" t="s">
        <v>17</v>
      </c>
    </row>
    <row r="360" ht="27" customHeight="1" spans="1:10">
      <c r="A360" s="6" t="s">
        <v>134</v>
      </c>
      <c r="B360" s="6" t="s">
        <v>545</v>
      </c>
      <c r="C360" s="6" t="s">
        <v>546</v>
      </c>
      <c r="D360" s="43" t="s">
        <v>13</v>
      </c>
      <c r="E360" s="36" t="s">
        <v>569</v>
      </c>
      <c r="F360" s="6" t="s">
        <v>570</v>
      </c>
      <c r="G360" s="6" t="s">
        <v>43</v>
      </c>
      <c r="H360" s="17">
        <v>5</v>
      </c>
      <c r="I360" s="6" t="s">
        <v>33</v>
      </c>
      <c r="J360" s="6" t="s">
        <v>17</v>
      </c>
    </row>
    <row r="361" ht="27" customHeight="1" spans="1:10">
      <c r="A361" s="6" t="s">
        <v>134</v>
      </c>
      <c r="B361" s="6" t="s">
        <v>545</v>
      </c>
      <c r="C361" s="6" t="s">
        <v>546</v>
      </c>
      <c r="D361" s="45"/>
      <c r="E361" s="45"/>
      <c r="F361" s="6" t="s">
        <v>571</v>
      </c>
      <c r="G361" s="6" t="s">
        <v>43</v>
      </c>
      <c r="H361" s="17">
        <v>5</v>
      </c>
      <c r="I361" s="6" t="s">
        <v>33</v>
      </c>
      <c r="J361" s="6" t="s">
        <v>17</v>
      </c>
    </row>
    <row r="362" ht="27" customHeight="1" spans="1:10">
      <c r="A362" s="6" t="s">
        <v>134</v>
      </c>
      <c r="B362" s="6" t="s">
        <v>545</v>
      </c>
      <c r="C362" s="6" t="s">
        <v>546</v>
      </c>
      <c r="D362" s="45"/>
      <c r="E362" s="45"/>
      <c r="F362" s="6" t="s">
        <v>572</v>
      </c>
      <c r="G362" s="6" t="s">
        <v>186</v>
      </c>
      <c r="H362" s="17">
        <v>5</v>
      </c>
      <c r="I362" s="6" t="s">
        <v>33</v>
      </c>
      <c r="J362" s="6" t="s">
        <v>17</v>
      </c>
    </row>
    <row r="363" ht="27" customHeight="1" spans="1:10">
      <c r="A363" s="6" t="s">
        <v>134</v>
      </c>
      <c r="B363" s="6" t="s">
        <v>545</v>
      </c>
      <c r="C363" s="6" t="s">
        <v>546</v>
      </c>
      <c r="D363" s="45"/>
      <c r="E363" s="45"/>
      <c r="F363" s="6" t="s">
        <v>573</v>
      </c>
      <c r="G363" s="6" t="s">
        <v>186</v>
      </c>
      <c r="H363" s="17">
        <v>5</v>
      </c>
      <c r="I363" s="6" t="s">
        <v>33</v>
      </c>
      <c r="J363" s="6" t="s">
        <v>17</v>
      </c>
    </row>
    <row r="364" ht="27" customHeight="1" spans="1:10">
      <c r="A364" s="6" t="s">
        <v>134</v>
      </c>
      <c r="B364" s="6" t="s">
        <v>545</v>
      </c>
      <c r="C364" s="6" t="s">
        <v>546</v>
      </c>
      <c r="D364" s="49"/>
      <c r="E364" s="49"/>
      <c r="F364" s="6" t="s">
        <v>569</v>
      </c>
      <c r="G364" s="6" t="s">
        <v>15</v>
      </c>
      <c r="H364" s="17">
        <v>5</v>
      </c>
      <c r="I364" s="6" t="s">
        <v>16</v>
      </c>
      <c r="J364" s="6" t="s">
        <v>17</v>
      </c>
    </row>
    <row r="365" ht="27" customHeight="1" spans="1:10">
      <c r="A365" s="6" t="s">
        <v>134</v>
      </c>
      <c r="B365" s="6" t="s">
        <v>545</v>
      </c>
      <c r="C365" s="6" t="s">
        <v>545</v>
      </c>
      <c r="D365" s="43" t="s">
        <v>13</v>
      </c>
      <c r="E365" s="36" t="s">
        <v>574</v>
      </c>
      <c r="F365" s="6" t="s">
        <v>574</v>
      </c>
      <c r="G365" s="6" t="s">
        <v>15</v>
      </c>
      <c r="H365" s="17">
        <v>4</v>
      </c>
      <c r="I365" s="6" t="s">
        <v>16</v>
      </c>
      <c r="J365" s="6" t="s">
        <v>17</v>
      </c>
    </row>
    <row r="366" ht="27" customHeight="1" spans="1:10">
      <c r="A366" s="6" t="s">
        <v>134</v>
      </c>
      <c r="B366" s="6" t="s">
        <v>545</v>
      </c>
      <c r="C366" s="6" t="s">
        <v>545</v>
      </c>
      <c r="D366" s="45"/>
      <c r="E366" s="45"/>
      <c r="F366" s="185" t="s">
        <v>575</v>
      </c>
      <c r="G366" s="6" t="s">
        <v>43</v>
      </c>
      <c r="H366" s="17">
        <v>4</v>
      </c>
      <c r="I366" s="6" t="s">
        <v>33</v>
      </c>
      <c r="J366" s="6" t="s">
        <v>17</v>
      </c>
    </row>
    <row r="367" ht="27" customHeight="1" spans="1:10">
      <c r="A367" s="6" t="s">
        <v>134</v>
      </c>
      <c r="B367" s="6" t="s">
        <v>545</v>
      </c>
      <c r="C367" s="6" t="s">
        <v>545</v>
      </c>
      <c r="D367" s="45"/>
      <c r="E367" s="45"/>
      <c r="F367" s="185" t="s">
        <v>576</v>
      </c>
      <c r="G367" s="6" t="s">
        <v>43</v>
      </c>
      <c r="H367" s="17">
        <v>4</v>
      </c>
      <c r="I367" s="6" t="s">
        <v>33</v>
      </c>
      <c r="J367" s="6" t="s">
        <v>17</v>
      </c>
    </row>
    <row r="368" ht="27" customHeight="1" spans="1:10">
      <c r="A368" s="6" t="s">
        <v>134</v>
      </c>
      <c r="B368" s="36" t="s">
        <v>545</v>
      </c>
      <c r="C368" s="36" t="s">
        <v>545</v>
      </c>
      <c r="D368" s="45"/>
      <c r="E368" s="45"/>
      <c r="F368" s="186" t="s">
        <v>577</v>
      </c>
      <c r="G368" s="36" t="s">
        <v>186</v>
      </c>
      <c r="H368" s="43">
        <v>4</v>
      </c>
      <c r="I368" s="36" t="s">
        <v>33</v>
      </c>
      <c r="J368" s="36" t="s">
        <v>17</v>
      </c>
    </row>
    <row r="369" ht="27" customHeight="1" spans="1:10">
      <c r="A369" s="6" t="s">
        <v>134</v>
      </c>
      <c r="B369" s="6" t="s">
        <v>545</v>
      </c>
      <c r="C369" s="6" t="s">
        <v>578</v>
      </c>
      <c r="D369" s="17" t="s">
        <v>13</v>
      </c>
      <c r="E369" s="7" t="s">
        <v>579</v>
      </c>
      <c r="F369" s="7" t="s">
        <v>579</v>
      </c>
      <c r="G369" s="6" t="s">
        <v>15</v>
      </c>
      <c r="H369" s="17">
        <v>4</v>
      </c>
      <c r="I369" s="6" t="s">
        <v>16</v>
      </c>
      <c r="J369" s="6" t="s">
        <v>17</v>
      </c>
    </row>
    <row r="370" ht="27" customHeight="1" spans="1:10">
      <c r="A370" s="6" t="s">
        <v>134</v>
      </c>
      <c r="B370" s="6" t="s">
        <v>545</v>
      </c>
      <c r="C370" s="6" t="s">
        <v>578</v>
      </c>
      <c r="D370" s="17"/>
      <c r="E370" s="199"/>
      <c r="F370" s="7" t="s">
        <v>580</v>
      </c>
      <c r="G370" s="6" t="s">
        <v>43</v>
      </c>
      <c r="H370" s="17">
        <v>4</v>
      </c>
      <c r="I370" s="6" t="s">
        <v>33</v>
      </c>
      <c r="J370" s="6" t="s">
        <v>17</v>
      </c>
    </row>
    <row r="371" ht="27" customHeight="1" spans="1:10">
      <c r="A371" s="6" t="s">
        <v>134</v>
      </c>
      <c r="B371" s="6" t="s">
        <v>545</v>
      </c>
      <c r="C371" s="6" t="s">
        <v>578</v>
      </c>
      <c r="D371" s="17"/>
      <c r="E371" s="199"/>
      <c r="F371" s="7" t="s">
        <v>581</v>
      </c>
      <c r="G371" s="6" t="s">
        <v>43</v>
      </c>
      <c r="H371" s="17">
        <v>4</v>
      </c>
      <c r="I371" s="6" t="s">
        <v>33</v>
      </c>
      <c r="J371" s="6" t="s">
        <v>17</v>
      </c>
    </row>
    <row r="372" ht="27" customHeight="1" spans="1:10">
      <c r="A372" s="6" t="s">
        <v>134</v>
      </c>
      <c r="B372" s="6" t="s">
        <v>545</v>
      </c>
      <c r="C372" s="36" t="s">
        <v>582</v>
      </c>
      <c r="D372" s="17" t="s">
        <v>13</v>
      </c>
      <c r="E372" s="6" t="s">
        <v>583</v>
      </c>
      <c r="F372" s="24" t="s">
        <v>583</v>
      </c>
      <c r="G372" s="17"/>
      <c r="H372" s="17">
        <v>7</v>
      </c>
      <c r="I372" s="6" t="s">
        <v>16</v>
      </c>
      <c r="J372" s="6" t="s">
        <v>17</v>
      </c>
    </row>
    <row r="373" ht="27" customHeight="1" spans="1:10">
      <c r="A373" s="6" t="s">
        <v>134</v>
      </c>
      <c r="B373" s="6" t="s">
        <v>545</v>
      </c>
      <c r="C373" s="39"/>
      <c r="D373" s="17"/>
      <c r="E373" s="17"/>
      <c r="F373" s="24" t="s">
        <v>584</v>
      </c>
      <c r="G373" s="17"/>
      <c r="H373" s="17">
        <v>7</v>
      </c>
      <c r="I373" s="6" t="s">
        <v>33</v>
      </c>
      <c r="J373" s="6" t="s">
        <v>17</v>
      </c>
    </row>
    <row r="374" ht="27" customHeight="1" spans="1:10">
      <c r="A374" s="6" t="s">
        <v>134</v>
      </c>
      <c r="B374" s="6" t="s">
        <v>545</v>
      </c>
      <c r="C374" s="39"/>
      <c r="D374" s="17"/>
      <c r="E374" s="17"/>
      <c r="F374" s="24" t="s">
        <v>585</v>
      </c>
      <c r="G374" s="17"/>
      <c r="H374" s="17">
        <v>7</v>
      </c>
      <c r="I374" s="6" t="s">
        <v>33</v>
      </c>
      <c r="J374" s="6" t="s">
        <v>17</v>
      </c>
    </row>
    <row r="375" ht="27" customHeight="1" spans="1:10">
      <c r="A375" s="6" t="s">
        <v>134</v>
      </c>
      <c r="B375" s="6" t="s">
        <v>545</v>
      </c>
      <c r="C375" s="39"/>
      <c r="D375" s="17"/>
      <c r="E375" s="17"/>
      <c r="F375" s="24" t="s">
        <v>586</v>
      </c>
      <c r="G375" s="17"/>
      <c r="H375" s="17">
        <v>7</v>
      </c>
      <c r="I375" s="6" t="s">
        <v>33</v>
      </c>
      <c r="J375" s="6" t="s">
        <v>17</v>
      </c>
    </row>
    <row r="376" ht="27" customHeight="1" spans="1:10">
      <c r="A376" s="6" t="s">
        <v>134</v>
      </c>
      <c r="B376" s="6" t="s">
        <v>545</v>
      </c>
      <c r="C376" s="39"/>
      <c r="D376" s="17"/>
      <c r="E376" s="17"/>
      <c r="F376" s="24" t="s">
        <v>587</v>
      </c>
      <c r="G376" s="17"/>
      <c r="H376" s="17">
        <v>7</v>
      </c>
      <c r="I376" s="6" t="s">
        <v>33</v>
      </c>
      <c r="J376" s="6" t="s">
        <v>17</v>
      </c>
    </row>
    <row r="377" ht="27" customHeight="1" spans="1:10">
      <c r="A377" s="6" t="s">
        <v>134</v>
      </c>
      <c r="B377" s="6" t="s">
        <v>545</v>
      </c>
      <c r="C377" s="39"/>
      <c r="D377" s="17"/>
      <c r="E377" s="17"/>
      <c r="F377" s="24" t="s">
        <v>588</v>
      </c>
      <c r="G377" s="17"/>
      <c r="H377" s="17">
        <v>7</v>
      </c>
      <c r="I377" s="6" t="s">
        <v>33</v>
      </c>
      <c r="J377" s="6" t="s">
        <v>17</v>
      </c>
    </row>
    <row r="378" ht="27" customHeight="1" spans="1:10">
      <c r="A378" s="6" t="s">
        <v>134</v>
      </c>
      <c r="B378" s="6" t="s">
        <v>545</v>
      </c>
      <c r="C378" s="41"/>
      <c r="D378" s="17"/>
      <c r="E378" s="17"/>
      <c r="F378" s="24" t="s">
        <v>589</v>
      </c>
      <c r="G378" s="17"/>
      <c r="H378" s="17">
        <v>7</v>
      </c>
      <c r="I378" s="6" t="s">
        <v>33</v>
      </c>
      <c r="J378" s="6" t="s">
        <v>17</v>
      </c>
    </row>
    <row r="379" ht="27" customHeight="1" spans="1:10">
      <c r="A379" s="22"/>
      <c r="B379" s="6" t="s">
        <v>545</v>
      </c>
      <c r="C379" s="163" t="s">
        <v>590</v>
      </c>
      <c r="D379" s="173" t="s">
        <v>13</v>
      </c>
      <c r="E379" s="164" t="s">
        <v>591</v>
      </c>
      <c r="F379" s="164" t="s">
        <v>591</v>
      </c>
      <c r="G379" s="17"/>
      <c r="H379" s="164">
        <v>3</v>
      </c>
      <c r="I379" s="6" t="s">
        <v>16</v>
      </c>
      <c r="J379" s="6" t="s">
        <v>17</v>
      </c>
    </row>
    <row r="380" ht="27" customHeight="1" spans="1:10">
      <c r="A380" s="22"/>
      <c r="B380" s="6" t="s">
        <v>545</v>
      </c>
      <c r="C380" s="163"/>
      <c r="D380" s="52"/>
      <c r="E380" s="164"/>
      <c r="F380" s="164" t="s">
        <v>592</v>
      </c>
      <c r="G380" s="17"/>
      <c r="H380" s="164">
        <v>3</v>
      </c>
      <c r="I380" s="6" t="s">
        <v>33</v>
      </c>
      <c r="J380" s="6" t="s">
        <v>17</v>
      </c>
    </row>
    <row r="381" ht="27" customHeight="1" spans="1:10">
      <c r="A381" s="22"/>
      <c r="B381" s="6" t="s">
        <v>545</v>
      </c>
      <c r="C381" s="163"/>
      <c r="D381" s="58"/>
      <c r="E381" s="164"/>
      <c r="F381" s="164" t="s">
        <v>593</v>
      </c>
      <c r="G381" s="17"/>
      <c r="H381" s="164">
        <v>3</v>
      </c>
      <c r="I381" s="6" t="s">
        <v>33</v>
      </c>
      <c r="J381" s="6" t="s">
        <v>17</v>
      </c>
    </row>
    <row r="382" ht="27" customHeight="1" spans="1:10">
      <c r="A382" s="22"/>
      <c r="B382" s="6" t="s">
        <v>545</v>
      </c>
      <c r="C382" s="163" t="s">
        <v>594</v>
      </c>
      <c r="D382" s="173" t="s">
        <v>13</v>
      </c>
      <c r="E382" s="29" t="s">
        <v>595</v>
      </c>
      <c r="F382" s="29" t="s">
        <v>595</v>
      </c>
      <c r="G382" s="6" t="s">
        <v>15</v>
      </c>
      <c r="H382" s="164">
        <v>3</v>
      </c>
      <c r="I382" s="6" t="s">
        <v>16</v>
      </c>
      <c r="J382" s="6" t="s">
        <v>17</v>
      </c>
    </row>
    <row r="383" ht="27" customHeight="1" spans="1:10">
      <c r="A383" s="22"/>
      <c r="B383" s="6" t="s">
        <v>545</v>
      </c>
      <c r="C383" s="163"/>
      <c r="D383" s="52"/>
      <c r="E383" s="29"/>
      <c r="F383" s="200" t="s">
        <v>596</v>
      </c>
      <c r="G383" s="17"/>
      <c r="H383" s="164">
        <v>3</v>
      </c>
      <c r="I383" s="6" t="s">
        <v>33</v>
      </c>
      <c r="J383" s="6" t="s">
        <v>17</v>
      </c>
    </row>
    <row r="384" ht="27" customHeight="1" spans="1:10">
      <c r="A384" s="22"/>
      <c r="B384" s="6" t="s">
        <v>545</v>
      </c>
      <c r="C384" s="163"/>
      <c r="D384" s="58"/>
      <c r="E384" s="29"/>
      <c r="F384" s="200" t="s">
        <v>597</v>
      </c>
      <c r="G384" s="17"/>
      <c r="H384" s="164">
        <v>3</v>
      </c>
      <c r="I384" s="6" t="s">
        <v>33</v>
      </c>
      <c r="J384" s="6" t="s">
        <v>17</v>
      </c>
    </row>
    <row r="385" ht="27" customHeight="1" spans="1:10">
      <c r="A385" s="22"/>
      <c r="B385" s="58"/>
      <c r="C385" s="58"/>
      <c r="D385" s="52"/>
      <c r="E385" s="52"/>
      <c r="F385" s="58"/>
      <c r="G385" s="58"/>
      <c r="H385" s="58"/>
      <c r="I385" s="58"/>
      <c r="J385" s="58"/>
    </row>
    <row r="386" ht="27" customHeight="1" spans="1:10">
      <c r="A386" s="22" t="s">
        <v>38</v>
      </c>
      <c r="B386" s="23"/>
      <c r="C386" s="23"/>
      <c r="D386" s="173"/>
      <c r="E386" s="173">
        <f>COUNTIF(D341:D385,"Y")</f>
        <v>11</v>
      </c>
      <c r="F386" s="23"/>
      <c r="G386" s="23"/>
      <c r="H386" s="23">
        <f>COUNT(H341:H385)</f>
        <v>44</v>
      </c>
      <c r="I386" s="23"/>
      <c r="J386" s="23">
        <f>COUNTIF(I341:I385,"是")</f>
        <v>11</v>
      </c>
    </row>
    <row r="387" ht="27" customHeight="1" spans="1:10">
      <c r="A387" s="6" t="s">
        <v>134</v>
      </c>
      <c r="B387" s="6" t="s">
        <v>598</v>
      </c>
      <c r="C387" s="6" t="s">
        <v>599</v>
      </c>
      <c r="D387" s="43" t="s">
        <v>13</v>
      </c>
      <c r="E387" s="36" t="s">
        <v>600</v>
      </c>
      <c r="F387" s="6" t="s">
        <v>601</v>
      </c>
      <c r="G387" s="6" t="s">
        <v>139</v>
      </c>
      <c r="H387" s="17">
        <v>3</v>
      </c>
      <c r="I387" s="6" t="s">
        <v>33</v>
      </c>
      <c r="J387" s="6" t="s">
        <v>17</v>
      </c>
    </row>
    <row r="388" ht="27" customHeight="1" spans="1:10">
      <c r="A388" s="6" t="s">
        <v>134</v>
      </c>
      <c r="B388" s="6" t="s">
        <v>598</v>
      </c>
      <c r="C388" s="6" t="s">
        <v>599</v>
      </c>
      <c r="D388" s="45"/>
      <c r="E388" s="45"/>
      <c r="F388" s="6" t="s">
        <v>602</v>
      </c>
      <c r="G388" s="6" t="s">
        <v>150</v>
      </c>
      <c r="H388" s="17">
        <v>3</v>
      </c>
      <c r="I388" s="6" t="s">
        <v>33</v>
      </c>
      <c r="J388" s="6" t="s">
        <v>17</v>
      </c>
    </row>
    <row r="389" ht="27" customHeight="1" spans="1:10">
      <c r="A389" s="6" t="s">
        <v>134</v>
      </c>
      <c r="B389" s="6" t="s">
        <v>598</v>
      </c>
      <c r="C389" s="6" t="s">
        <v>599</v>
      </c>
      <c r="D389" s="49"/>
      <c r="E389" s="49"/>
      <c r="F389" s="6" t="s">
        <v>600</v>
      </c>
      <c r="G389" s="6" t="s">
        <v>15</v>
      </c>
      <c r="H389" s="17">
        <v>3</v>
      </c>
      <c r="I389" s="6" t="s">
        <v>16</v>
      </c>
      <c r="J389" s="6" t="s">
        <v>17</v>
      </c>
    </row>
    <row r="390" ht="27" customHeight="1" spans="1:10">
      <c r="A390" s="6" t="s">
        <v>134</v>
      </c>
      <c r="B390" s="6" t="s">
        <v>598</v>
      </c>
      <c r="C390" s="6" t="s">
        <v>599</v>
      </c>
      <c r="D390" s="43" t="s">
        <v>13</v>
      </c>
      <c r="E390" s="36" t="s">
        <v>603</v>
      </c>
      <c r="F390" s="6" t="s">
        <v>604</v>
      </c>
      <c r="G390" s="6" t="s">
        <v>223</v>
      </c>
      <c r="H390" s="17">
        <v>3</v>
      </c>
      <c r="I390" s="6" t="s">
        <v>33</v>
      </c>
      <c r="J390" s="6" t="s">
        <v>17</v>
      </c>
    </row>
    <row r="391" ht="27" customHeight="1" spans="1:10">
      <c r="A391" s="6" t="s">
        <v>134</v>
      </c>
      <c r="B391" s="6" t="s">
        <v>598</v>
      </c>
      <c r="C391" s="6" t="s">
        <v>599</v>
      </c>
      <c r="D391" s="45"/>
      <c r="E391" s="45"/>
      <c r="F391" s="6" t="s">
        <v>603</v>
      </c>
      <c r="G391" s="6" t="s">
        <v>15</v>
      </c>
      <c r="H391" s="17">
        <v>3</v>
      </c>
      <c r="I391" s="6" t="s">
        <v>16</v>
      </c>
      <c r="J391" s="6" t="s">
        <v>17</v>
      </c>
    </row>
    <row r="392" ht="27" customHeight="1" spans="1:10">
      <c r="A392" s="6" t="s">
        <v>134</v>
      </c>
      <c r="B392" s="6" t="s">
        <v>598</v>
      </c>
      <c r="C392" s="6" t="s">
        <v>599</v>
      </c>
      <c r="D392" s="49"/>
      <c r="E392" s="49"/>
      <c r="F392" s="6" t="s">
        <v>605</v>
      </c>
      <c r="G392" s="6" t="s">
        <v>139</v>
      </c>
      <c r="H392" s="17">
        <v>3</v>
      </c>
      <c r="I392" s="6" t="s">
        <v>16</v>
      </c>
      <c r="J392" s="6" t="s">
        <v>17</v>
      </c>
    </row>
    <row r="393" ht="27" customHeight="1" spans="1:10">
      <c r="A393" s="6" t="s">
        <v>134</v>
      </c>
      <c r="B393" s="6" t="s">
        <v>598</v>
      </c>
      <c r="C393" s="6" t="s">
        <v>606</v>
      </c>
      <c r="D393" s="43" t="s">
        <v>13</v>
      </c>
      <c r="E393" s="36" t="s">
        <v>607</v>
      </c>
      <c r="F393" s="6" t="s">
        <v>608</v>
      </c>
      <c r="G393" s="6" t="s">
        <v>139</v>
      </c>
      <c r="H393" s="17">
        <v>3</v>
      </c>
      <c r="I393" s="6" t="s">
        <v>33</v>
      </c>
      <c r="J393" s="6" t="s">
        <v>17</v>
      </c>
    </row>
    <row r="394" ht="27" customHeight="1" spans="1:10">
      <c r="A394" s="6" t="s">
        <v>134</v>
      </c>
      <c r="B394" s="6" t="s">
        <v>598</v>
      </c>
      <c r="C394" s="6" t="s">
        <v>606</v>
      </c>
      <c r="D394" s="45"/>
      <c r="E394" s="45"/>
      <c r="F394" s="6" t="s">
        <v>607</v>
      </c>
      <c r="G394" s="6" t="s">
        <v>15</v>
      </c>
      <c r="H394" s="17">
        <v>3</v>
      </c>
      <c r="I394" s="6" t="s">
        <v>16</v>
      </c>
      <c r="J394" s="6" t="s">
        <v>17</v>
      </c>
    </row>
    <row r="395" ht="27" customHeight="1" spans="1:10">
      <c r="A395" s="6" t="s">
        <v>134</v>
      </c>
      <c r="B395" s="6" t="s">
        <v>598</v>
      </c>
      <c r="C395" s="6" t="s">
        <v>606</v>
      </c>
      <c r="D395" s="49"/>
      <c r="E395" s="49"/>
      <c r="F395" s="6" t="s">
        <v>609</v>
      </c>
      <c r="G395" s="6" t="s">
        <v>23</v>
      </c>
      <c r="H395" s="17">
        <v>3</v>
      </c>
      <c r="I395" s="6" t="s">
        <v>16</v>
      </c>
      <c r="J395" s="6" t="s">
        <v>17</v>
      </c>
    </row>
    <row r="396" ht="27" customHeight="1" spans="1:10">
      <c r="A396" s="6" t="s">
        <v>134</v>
      </c>
      <c r="B396" s="6" t="s">
        <v>598</v>
      </c>
      <c r="C396" s="6" t="s">
        <v>610</v>
      </c>
      <c r="D396" s="43" t="s">
        <v>13</v>
      </c>
      <c r="E396" s="36" t="s">
        <v>611</v>
      </c>
      <c r="F396" s="6" t="s">
        <v>612</v>
      </c>
      <c r="G396" s="6" t="s">
        <v>43</v>
      </c>
      <c r="H396" s="17">
        <v>4</v>
      </c>
      <c r="I396" s="6" t="s">
        <v>33</v>
      </c>
      <c r="J396" s="6" t="s">
        <v>17</v>
      </c>
    </row>
    <row r="397" ht="27" customHeight="1" spans="1:10">
      <c r="A397" s="6" t="s">
        <v>134</v>
      </c>
      <c r="B397" s="6" t="s">
        <v>598</v>
      </c>
      <c r="C397" s="6" t="s">
        <v>610</v>
      </c>
      <c r="D397" s="45"/>
      <c r="E397" s="45"/>
      <c r="F397" s="6" t="s">
        <v>613</v>
      </c>
      <c r="G397" s="6" t="s">
        <v>186</v>
      </c>
      <c r="H397" s="17">
        <v>4</v>
      </c>
      <c r="I397" s="6" t="s">
        <v>33</v>
      </c>
      <c r="J397" s="6" t="s">
        <v>17</v>
      </c>
    </row>
    <row r="398" ht="27" customHeight="1" spans="1:10">
      <c r="A398" s="6" t="s">
        <v>134</v>
      </c>
      <c r="B398" s="6" t="s">
        <v>598</v>
      </c>
      <c r="C398" s="6" t="s">
        <v>610</v>
      </c>
      <c r="D398" s="45"/>
      <c r="E398" s="45"/>
      <c r="F398" s="6" t="s">
        <v>614</v>
      </c>
      <c r="G398" s="6" t="s">
        <v>43</v>
      </c>
      <c r="H398" s="17">
        <v>4</v>
      </c>
      <c r="I398" s="6" t="s">
        <v>33</v>
      </c>
      <c r="J398" s="6" t="s">
        <v>17</v>
      </c>
    </row>
    <row r="399" ht="27" customHeight="1" spans="1:10">
      <c r="A399" s="6" t="s">
        <v>134</v>
      </c>
      <c r="B399" s="6" t="s">
        <v>598</v>
      </c>
      <c r="C399" s="6" t="s">
        <v>610</v>
      </c>
      <c r="D399" s="49"/>
      <c r="E399" s="49"/>
      <c r="F399" s="6" t="s">
        <v>611</v>
      </c>
      <c r="G399" s="6" t="s">
        <v>15</v>
      </c>
      <c r="H399" s="17">
        <v>4</v>
      </c>
      <c r="I399" s="6" t="s">
        <v>16</v>
      </c>
      <c r="J399" s="6" t="s">
        <v>17</v>
      </c>
    </row>
    <row r="400" ht="27" customHeight="1" spans="1:10">
      <c r="A400" s="6" t="s">
        <v>134</v>
      </c>
      <c r="B400" s="6" t="s">
        <v>598</v>
      </c>
      <c r="C400" s="6" t="s">
        <v>615</v>
      </c>
      <c r="D400" s="43" t="s">
        <v>13</v>
      </c>
      <c r="E400" s="36" t="s">
        <v>616</v>
      </c>
      <c r="F400" s="6" t="s">
        <v>617</v>
      </c>
      <c r="G400" s="6" t="s">
        <v>139</v>
      </c>
      <c r="H400" s="17">
        <v>2</v>
      </c>
      <c r="I400" s="6" t="s">
        <v>33</v>
      </c>
      <c r="J400" s="6" t="s">
        <v>17</v>
      </c>
    </row>
    <row r="401" ht="27" customHeight="1" spans="1:10">
      <c r="A401" s="6" t="s">
        <v>134</v>
      </c>
      <c r="B401" s="6" t="s">
        <v>598</v>
      </c>
      <c r="C401" s="6" t="s">
        <v>615</v>
      </c>
      <c r="D401" s="49"/>
      <c r="E401" s="49"/>
      <c r="F401" s="6" t="s">
        <v>616</v>
      </c>
      <c r="G401" s="6" t="s">
        <v>15</v>
      </c>
      <c r="H401" s="17">
        <v>2</v>
      </c>
      <c r="I401" s="6" t="s">
        <v>16</v>
      </c>
      <c r="J401" s="6" t="s">
        <v>17</v>
      </c>
    </row>
    <row r="402" ht="27" customHeight="1" spans="1:10">
      <c r="A402" s="6"/>
      <c r="B402" s="6" t="s">
        <v>598</v>
      </c>
      <c r="C402" s="175" t="s">
        <v>618</v>
      </c>
      <c r="D402" s="43" t="s">
        <v>13</v>
      </c>
      <c r="E402" s="153" t="s">
        <v>619</v>
      </c>
      <c r="F402" s="29" t="s">
        <v>619</v>
      </c>
      <c r="G402" s="29" t="s">
        <v>15</v>
      </c>
      <c r="H402" s="17">
        <v>4</v>
      </c>
      <c r="I402" s="6" t="s">
        <v>16</v>
      </c>
      <c r="J402" s="6" t="s">
        <v>17</v>
      </c>
    </row>
    <row r="403" ht="27" customHeight="1" spans="1:10">
      <c r="A403" s="6"/>
      <c r="B403" s="6" t="s">
        <v>598</v>
      </c>
      <c r="C403" s="176"/>
      <c r="D403" s="45"/>
      <c r="E403" s="154"/>
      <c r="F403" s="29" t="s">
        <v>620</v>
      </c>
      <c r="G403" s="6" t="s">
        <v>43</v>
      </c>
      <c r="H403" s="17">
        <v>4</v>
      </c>
      <c r="I403" s="6" t="s">
        <v>33</v>
      </c>
      <c r="J403" s="6" t="s">
        <v>17</v>
      </c>
    </row>
    <row r="404" ht="27" customHeight="1" spans="1:10">
      <c r="A404" s="6"/>
      <c r="B404" s="6" t="s">
        <v>598</v>
      </c>
      <c r="C404" s="176"/>
      <c r="D404" s="45"/>
      <c r="E404" s="154"/>
      <c r="F404" s="29" t="s">
        <v>621</v>
      </c>
      <c r="G404" s="29" t="s">
        <v>398</v>
      </c>
      <c r="H404" s="17">
        <v>4</v>
      </c>
      <c r="I404" s="6" t="s">
        <v>33</v>
      </c>
      <c r="J404" s="6" t="s">
        <v>17</v>
      </c>
    </row>
    <row r="405" ht="27" customHeight="1" spans="1:10">
      <c r="A405" s="6"/>
      <c r="B405" s="6" t="s">
        <v>598</v>
      </c>
      <c r="C405" s="177"/>
      <c r="D405" s="49"/>
      <c r="E405" s="127"/>
      <c r="F405" s="29" t="s">
        <v>622</v>
      </c>
      <c r="G405" s="6" t="s">
        <v>43</v>
      </c>
      <c r="H405" s="17">
        <v>4</v>
      </c>
      <c r="I405" s="6" t="s">
        <v>33</v>
      </c>
      <c r="J405" s="6" t="s">
        <v>17</v>
      </c>
    </row>
    <row r="406" ht="27" customHeight="1" spans="1:10">
      <c r="A406" s="6"/>
      <c r="B406" s="6"/>
      <c r="C406" s="6"/>
      <c r="D406" s="45"/>
      <c r="E406" s="154"/>
      <c r="F406" s="29"/>
      <c r="G406" s="6"/>
      <c r="H406" s="17"/>
      <c r="I406" s="6"/>
      <c r="J406" s="6"/>
    </row>
    <row r="407" ht="27" customHeight="1" spans="1:10">
      <c r="A407" s="22" t="s">
        <v>38</v>
      </c>
      <c r="B407" s="23"/>
      <c r="C407" s="23"/>
      <c r="D407" s="52"/>
      <c r="E407" s="52">
        <f>COUNTIF(D387:D405,"Y")</f>
        <v>6</v>
      </c>
      <c r="F407" s="23"/>
      <c r="G407" s="23"/>
      <c r="H407" s="23">
        <f>COUNT(H387:H405)</f>
        <v>19</v>
      </c>
      <c r="I407" s="23"/>
      <c r="J407" s="23">
        <f>COUNTIF(I387:I405,"是")</f>
        <v>8</v>
      </c>
    </row>
    <row r="408" ht="27" customHeight="1" spans="1:10">
      <c r="A408" s="6" t="s">
        <v>134</v>
      </c>
      <c r="B408" s="6" t="s">
        <v>623</v>
      </c>
      <c r="C408" s="6" t="s">
        <v>624</v>
      </c>
      <c r="D408" s="43" t="s">
        <v>13</v>
      </c>
      <c r="E408" s="36" t="s">
        <v>625</v>
      </c>
      <c r="F408" s="6" t="s">
        <v>626</v>
      </c>
      <c r="G408" s="6" t="s">
        <v>139</v>
      </c>
      <c r="H408" s="17">
        <v>2</v>
      </c>
      <c r="I408" s="6" t="s">
        <v>33</v>
      </c>
      <c r="J408" s="6" t="s">
        <v>17</v>
      </c>
    </row>
    <row r="409" ht="27" customHeight="1" spans="1:10">
      <c r="A409" s="6" t="s">
        <v>134</v>
      </c>
      <c r="B409" s="6" t="s">
        <v>623</v>
      </c>
      <c r="C409" s="6" t="s">
        <v>624</v>
      </c>
      <c r="D409" s="49"/>
      <c r="E409" s="49"/>
      <c r="F409" s="6" t="s">
        <v>625</v>
      </c>
      <c r="G409" s="6" t="s">
        <v>15</v>
      </c>
      <c r="H409" s="17">
        <v>2</v>
      </c>
      <c r="I409" s="6" t="s">
        <v>16</v>
      </c>
      <c r="J409" s="6" t="s">
        <v>17</v>
      </c>
    </row>
    <row r="410" ht="27" customHeight="1" spans="1:10">
      <c r="A410" s="6" t="s">
        <v>134</v>
      </c>
      <c r="B410" s="6" t="s">
        <v>623</v>
      </c>
      <c r="C410" s="6" t="s">
        <v>627</v>
      </c>
      <c r="D410" s="43" t="s">
        <v>13</v>
      </c>
      <c r="E410" s="36" t="s">
        <v>628</v>
      </c>
      <c r="F410" s="6" t="s">
        <v>628</v>
      </c>
      <c r="G410" s="6" t="s">
        <v>139</v>
      </c>
      <c r="H410" s="17">
        <v>3</v>
      </c>
      <c r="I410" s="6" t="s">
        <v>16</v>
      </c>
      <c r="J410" s="6" t="s">
        <v>17</v>
      </c>
    </row>
    <row r="411" ht="27" customHeight="1" spans="1:10">
      <c r="A411" s="6" t="s">
        <v>134</v>
      </c>
      <c r="B411" s="6" t="s">
        <v>623</v>
      </c>
      <c r="C411" s="6" t="s">
        <v>627</v>
      </c>
      <c r="D411" s="45"/>
      <c r="E411" s="45"/>
      <c r="F411" s="6" t="s">
        <v>629</v>
      </c>
      <c r="G411" s="6" t="s">
        <v>148</v>
      </c>
      <c r="H411" s="17">
        <v>3</v>
      </c>
      <c r="I411" s="6" t="s">
        <v>33</v>
      </c>
      <c r="J411" s="6" t="s">
        <v>17</v>
      </c>
    </row>
    <row r="412" ht="27" customHeight="1" spans="1:10">
      <c r="A412" s="6" t="s">
        <v>134</v>
      </c>
      <c r="B412" s="6" t="s">
        <v>623</v>
      </c>
      <c r="C412" s="6" t="s">
        <v>627</v>
      </c>
      <c r="D412" s="49"/>
      <c r="E412" s="49"/>
      <c r="F412" s="6" t="s">
        <v>630</v>
      </c>
      <c r="G412" s="6" t="s">
        <v>150</v>
      </c>
      <c r="H412" s="17">
        <v>3</v>
      </c>
      <c r="I412" s="6" t="s">
        <v>33</v>
      </c>
      <c r="J412" s="6" t="s">
        <v>17</v>
      </c>
    </row>
    <row r="413" ht="27" customHeight="1" spans="1:10">
      <c r="A413" s="6" t="s">
        <v>134</v>
      </c>
      <c r="B413" s="6" t="s">
        <v>623</v>
      </c>
      <c r="C413" s="6" t="s">
        <v>631</v>
      </c>
      <c r="D413" s="43" t="s">
        <v>13</v>
      </c>
      <c r="E413" s="36" t="s">
        <v>632</v>
      </c>
      <c r="F413" s="6" t="s">
        <v>633</v>
      </c>
      <c r="G413" s="6" t="s">
        <v>23</v>
      </c>
      <c r="H413" s="17">
        <v>2</v>
      </c>
      <c r="I413" s="6" t="s">
        <v>33</v>
      </c>
      <c r="J413" s="6" t="s">
        <v>17</v>
      </c>
    </row>
    <row r="414" ht="27" customHeight="1" spans="1:10">
      <c r="A414" s="6" t="s">
        <v>134</v>
      </c>
      <c r="B414" s="6" t="s">
        <v>623</v>
      </c>
      <c r="C414" s="6" t="s">
        <v>631</v>
      </c>
      <c r="D414" s="49"/>
      <c r="E414" s="49"/>
      <c r="F414" s="6" t="s">
        <v>632</v>
      </c>
      <c r="G414" s="6" t="s">
        <v>15</v>
      </c>
      <c r="H414" s="17">
        <v>2</v>
      </c>
      <c r="I414" s="6" t="s">
        <v>16</v>
      </c>
      <c r="J414" s="6" t="s">
        <v>17</v>
      </c>
    </row>
    <row r="415" ht="27" customHeight="1" spans="1:10">
      <c r="A415" s="6" t="s">
        <v>134</v>
      </c>
      <c r="B415" s="6" t="s">
        <v>623</v>
      </c>
      <c r="C415" s="6" t="s">
        <v>634</v>
      </c>
      <c r="D415" s="43" t="s">
        <v>13</v>
      </c>
      <c r="E415" s="36" t="s">
        <v>635</v>
      </c>
      <c r="F415" s="6" t="s">
        <v>636</v>
      </c>
      <c r="G415" s="6" t="s">
        <v>43</v>
      </c>
      <c r="H415" s="17">
        <v>3</v>
      </c>
      <c r="I415" s="6" t="s">
        <v>33</v>
      </c>
      <c r="J415" s="6" t="s">
        <v>17</v>
      </c>
    </row>
    <row r="416" ht="27" customHeight="1" spans="1:10">
      <c r="A416" s="6" t="s">
        <v>134</v>
      </c>
      <c r="B416" s="6" t="s">
        <v>623</v>
      </c>
      <c r="C416" s="6" t="s">
        <v>634</v>
      </c>
      <c r="D416" s="45"/>
      <c r="E416" s="45"/>
      <c r="F416" s="6" t="s">
        <v>635</v>
      </c>
      <c r="G416" s="6" t="s">
        <v>15</v>
      </c>
      <c r="H416" s="17">
        <v>3</v>
      </c>
      <c r="I416" s="6" t="s">
        <v>16</v>
      </c>
      <c r="J416" s="6" t="s">
        <v>17</v>
      </c>
    </row>
    <row r="417" ht="27" customHeight="1" spans="1:10">
      <c r="A417" s="6" t="s">
        <v>134</v>
      </c>
      <c r="B417" s="6" t="s">
        <v>623</v>
      </c>
      <c r="C417" s="6" t="s">
        <v>634</v>
      </c>
      <c r="D417" s="49"/>
      <c r="E417" s="49"/>
      <c r="F417" s="6" t="s">
        <v>637</v>
      </c>
      <c r="G417" s="6" t="s">
        <v>43</v>
      </c>
      <c r="H417" s="17">
        <v>3</v>
      </c>
      <c r="I417" s="6" t="s">
        <v>33</v>
      </c>
      <c r="J417" s="6" t="s">
        <v>17</v>
      </c>
    </row>
    <row r="418" ht="27" customHeight="1" spans="1:10">
      <c r="A418" s="6" t="s">
        <v>134</v>
      </c>
      <c r="B418" s="6" t="s">
        <v>623</v>
      </c>
      <c r="C418" s="6" t="s">
        <v>114</v>
      </c>
      <c r="D418" s="43" t="s">
        <v>13</v>
      </c>
      <c r="E418" s="36" t="s">
        <v>638</v>
      </c>
      <c r="F418" s="6" t="s">
        <v>639</v>
      </c>
      <c r="G418" s="6" t="s">
        <v>150</v>
      </c>
      <c r="H418" s="17">
        <v>7</v>
      </c>
      <c r="I418" s="6" t="s">
        <v>33</v>
      </c>
      <c r="J418" s="6" t="s">
        <v>17</v>
      </c>
    </row>
    <row r="419" ht="27" customHeight="1" spans="1:10">
      <c r="A419" s="6" t="s">
        <v>134</v>
      </c>
      <c r="B419" s="6" t="s">
        <v>623</v>
      </c>
      <c r="C419" s="6" t="s">
        <v>114</v>
      </c>
      <c r="D419" s="45"/>
      <c r="E419" s="45"/>
      <c r="F419" s="6" t="s">
        <v>640</v>
      </c>
      <c r="G419" s="6" t="s">
        <v>150</v>
      </c>
      <c r="H419" s="17">
        <v>7</v>
      </c>
      <c r="I419" s="6" t="s">
        <v>33</v>
      </c>
      <c r="J419" s="6" t="s">
        <v>17</v>
      </c>
    </row>
    <row r="420" ht="27" customHeight="1" spans="1:10">
      <c r="A420" s="6" t="s">
        <v>134</v>
      </c>
      <c r="B420" s="6" t="s">
        <v>623</v>
      </c>
      <c r="C420" s="6" t="s">
        <v>114</v>
      </c>
      <c r="D420" s="45"/>
      <c r="E420" s="45"/>
      <c r="F420" s="6" t="s">
        <v>641</v>
      </c>
      <c r="G420" s="6" t="s">
        <v>139</v>
      </c>
      <c r="H420" s="17">
        <v>7</v>
      </c>
      <c r="I420" s="6" t="s">
        <v>33</v>
      </c>
      <c r="J420" s="6" t="s">
        <v>17</v>
      </c>
    </row>
    <row r="421" ht="27" customHeight="1" spans="1:10">
      <c r="A421" s="6" t="s">
        <v>134</v>
      </c>
      <c r="B421" s="6" t="s">
        <v>623</v>
      </c>
      <c r="C421" s="6" t="s">
        <v>114</v>
      </c>
      <c r="D421" s="45"/>
      <c r="E421" s="45"/>
      <c r="F421" s="6" t="s">
        <v>642</v>
      </c>
      <c r="G421" s="6" t="s">
        <v>23</v>
      </c>
      <c r="H421" s="17">
        <v>7</v>
      </c>
      <c r="I421" s="6" t="s">
        <v>33</v>
      </c>
      <c r="J421" s="6" t="s">
        <v>17</v>
      </c>
    </row>
    <row r="422" ht="27" customHeight="1" spans="1:10">
      <c r="A422" s="6" t="s">
        <v>134</v>
      </c>
      <c r="B422" s="6" t="s">
        <v>623</v>
      </c>
      <c r="C422" s="6" t="s">
        <v>114</v>
      </c>
      <c r="D422" s="45"/>
      <c r="E422" s="45"/>
      <c r="F422" s="6" t="s">
        <v>638</v>
      </c>
      <c r="G422" s="6" t="s">
        <v>15</v>
      </c>
      <c r="H422" s="17">
        <v>7</v>
      </c>
      <c r="I422" s="6" t="s">
        <v>16</v>
      </c>
      <c r="J422" s="6" t="s">
        <v>17</v>
      </c>
    </row>
    <row r="423" ht="27" customHeight="1" spans="1:10">
      <c r="A423" s="6" t="s">
        <v>134</v>
      </c>
      <c r="B423" s="6" t="s">
        <v>623</v>
      </c>
      <c r="C423" s="6" t="s">
        <v>114</v>
      </c>
      <c r="D423" s="45"/>
      <c r="E423" s="45"/>
      <c r="F423" s="6" t="s">
        <v>643</v>
      </c>
      <c r="G423" s="6" t="s">
        <v>150</v>
      </c>
      <c r="H423" s="17">
        <v>7</v>
      </c>
      <c r="I423" s="6" t="s">
        <v>33</v>
      </c>
      <c r="J423" s="6" t="s">
        <v>17</v>
      </c>
    </row>
    <row r="424" ht="27" customHeight="1" spans="1:10">
      <c r="A424" s="17"/>
      <c r="B424" s="6" t="s">
        <v>623</v>
      </c>
      <c r="C424" s="6" t="s">
        <v>114</v>
      </c>
      <c r="D424" s="45"/>
      <c r="E424" s="45"/>
      <c r="F424" s="6" t="s">
        <v>644</v>
      </c>
      <c r="G424" s="6" t="s">
        <v>148</v>
      </c>
      <c r="H424" s="17">
        <v>7</v>
      </c>
      <c r="I424" s="6" t="s">
        <v>33</v>
      </c>
      <c r="J424" s="6" t="s">
        <v>17</v>
      </c>
    </row>
    <row r="425" ht="27" customHeight="1" spans="1:10">
      <c r="A425" s="6" t="s">
        <v>134</v>
      </c>
      <c r="B425" s="6" t="s">
        <v>623</v>
      </c>
      <c r="C425" s="6" t="s">
        <v>645</v>
      </c>
      <c r="D425" s="43" t="s">
        <v>13</v>
      </c>
      <c r="E425" s="36" t="s">
        <v>646</v>
      </c>
      <c r="F425" s="6" t="s">
        <v>646</v>
      </c>
      <c r="G425" s="6" t="s">
        <v>15</v>
      </c>
      <c r="H425" s="17">
        <v>2</v>
      </c>
      <c r="I425" s="6" t="s">
        <v>16</v>
      </c>
      <c r="J425" s="6" t="s">
        <v>17</v>
      </c>
    </row>
    <row r="426" ht="27" customHeight="1" spans="1:10">
      <c r="A426" s="36" t="s">
        <v>134</v>
      </c>
      <c r="B426" s="36" t="s">
        <v>623</v>
      </c>
      <c r="C426" s="36" t="s">
        <v>645</v>
      </c>
      <c r="D426" s="45"/>
      <c r="E426" s="39"/>
      <c r="F426" s="201" t="s">
        <v>647</v>
      </c>
      <c r="G426" s="36" t="s">
        <v>139</v>
      </c>
      <c r="H426" s="43">
        <v>2</v>
      </c>
      <c r="I426" s="36" t="s">
        <v>33</v>
      </c>
      <c r="J426" s="6" t="s">
        <v>17</v>
      </c>
    </row>
    <row r="427" ht="27" customHeight="1" spans="1:10">
      <c r="A427" s="165" t="s">
        <v>134</v>
      </c>
      <c r="B427" s="6" t="s">
        <v>623</v>
      </c>
      <c r="C427" s="6" t="s">
        <v>648</v>
      </c>
      <c r="D427" s="17" t="s">
        <v>13</v>
      </c>
      <c r="E427" s="165" t="s">
        <v>649</v>
      </c>
      <c r="F427" s="165" t="s">
        <v>649</v>
      </c>
      <c r="G427" s="6" t="s">
        <v>15</v>
      </c>
      <c r="H427" s="174">
        <v>2</v>
      </c>
      <c r="I427" s="6" t="s">
        <v>16</v>
      </c>
      <c r="J427" s="6" t="s">
        <v>17</v>
      </c>
    </row>
    <row r="428" ht="27" customHeight="1" spans="1:10">
      <c r="A428" s="165" t="s">
        <v>134</v>
      </c>
      <c r="B428" s="6" t="s">
        <v>623</v>
      </c>
      <c r="C428" s="6" t="s">
        <v>648</v>
      </c>
      <c r="D428" s="17"/>
      <c r="E428" s="174"/>
      <c r="F428" s="165" t="s">
        <v>650</v>
      </c>
      <c r="G428" s="6" t="s">
        <v>23</v>
      </c>
      <c r="H428" s="174">
        <v>2</v>
      </c>
      <c r="I428" s="6" t="s">
        <v>33</v>
      </c>
      <c r="J428" s="6" t="s">
        <v>17</v>
      </c>
    </row>
    <row r="429" ht="27" customHeight="1" spans="1:10">
      <c r="A429" s="202" t="s">
        <v>134</v>
      </c>
      <c r="B429" s="6" t="s">
        <v>623</v>
      </c>
      <c r="C429" s="6" t="s">
        <v>651</v>
      </c>
      <c r="D429" s="43" t="s">
        <v>13</v>
      </c>
      <c r="E429" s="36" t="s">
        <v>652</v>
      </c>
      <c r="F429" s="6" t="s">
        <v>652</v>
      </c>
      <c r="G429" s="17"/>
      <c r="H429" s="203">
        <v>3</v>
      </c>
      <c r="I429" s="6" t="s">
        <v>16</v>
      </c>
      <c r="J429" s="6" t="s">
        <v>17</v>
      </c>
    </row>
    <row r="430" ht="27" customHeight="1" spans="1:10">
      <c r="A430" s="202" t="s">
        <v>134</v>
      </c>
      <c r="B430" s="6" t="s">
        <v>623</v>
      </c>
      <c r="C430" s="6" t="s">
        <v>651</v>
      </c>
      <c r="D430" s="45"/>
      <c r="E430" s="39"/>
      <c r="F430" s="6" t="s">
        <v>653</v>
      </c>
      <c r="G430" s="17"/>
      <c r="H430" s="204">
        <v>3</v>
      </c>
      <c r="I430" s="6" t="s">
        <v>33</v>
      </c>
      <c r="J430" s="6" t="s">
        <v>17</v>
      </c>
    </row>
    <row r="431" ht="27" customHeight="1" spans="1:10">
      <c r="A431" s="202" t="s">
        <v>134</v>
      </c>
      <c r="B431" s="36" t="s">
        <v>623</v>
      </c>
      <c r="C431" s="36" t="s">
        <v>651</v>
      </c>
      <c r="D431" s="45"/>
      <c r="E431" s="39"/>
      <c r="F431" s="99" t="s">
        <v>654</v>
      </c>
      <c r="G431" s="43"/>
      <c r="H431" s="204">
        <v>3</v>
      </c>
      <c r="I431" s="36" t="s">
        <v>33</v>
      </c>
      <c r="J431" s="36" t="s">
        <v>17</v>
      </c>
    </row>
    <row r="432" ht="27" customHeight="1" spans="1:10">
      <c r="A432" s="22"/>
      <c r="B432" s="6" t="s">
        <v>623</v>
      </c>
      <c r="C432" s="6" t="s">
        <v>655</v>
      </c>
      <c r="D432" s="137" t="s">
        <v>13</v>
      </c>
      <c r="E432" s="187" t="s">
        <v>656</v>
      </c>
      <c r="F432" s="165" t="s">
        <v>656</v>
      </c>
      <c r="G432" s="24"/>
      <c r="H432" s="24">
        <v>5</v>
      </c>
      <c r="I432" s="6" t="s">
        <v>16</v>
      </c>
      <c r="J432" s="6" t="s">
        <v>17</v>
      </c>
    </row>
    <row r="433" ht="27" customHeight="1" spans="1:10">
      <c r="A433" s="22"/>
      <c r="B433" s="6" t="s">
        <v>623</v>
      </c>
      <c r="C433" s="6" t="s">
        <v>655</v>
      </c>
      <c r="D433" s="139"/>
      <c r="E433" s="205"/>
      <c r="F433" s="165" t="s">
        <v>657</v>
      </c>
      <c r="G433" s="24"/>
      <c r="H433" s="24">
        <v>5</v>
      </c>
      <c r="I433" s="6" t="s">
        <v>33</v>
      </c>
      <c r="J433" s="6" t="s">
        <v>17</v>
      </c>
    </row>
    <row r="434" ht="27" customHeight="1" spans="1:10">
      <c r="A434" s="22"/>
      <c r="B434" s="6" t="s">
        <v>623</v>
      </c>
      <c r="C434" s="6" t="s">
        <v>655</v>
      </c>
      <c r="D434" s="139"/>
      <c r="E434" s="205"/>
      <c r="F434" s="165" t="s">
        <v>658</v>
      </c>
      <c r="G434" s="24"/>
      <c r="H434" s="24">
        <v>5</v>
      </c>
      <c r="I434" s="6" t="s">
        <v>33</v>
      </c>
      <c r="J434" s="6" t="s">
        <v>17</v>
      </c>
    </row>
    <row r="435" ht="27" customHeight="1" spans="1:10">
      <c r="A435" s="22"/>
      <c r="B435" s="6" t="s">
        <v>623</v>
      </c>
      <c r="C435" s="6" t="s">
        <v>655</v>
      </c>
      <c r="D435" s="139"/>
      <c r="E435" s="205"/>
      <c r="F435" s="165" t="s">
        <v>659</v>
      </c>
      <c r="G435" s="24"/>
      <c r="H435" s="24">
        <v>5</v>
      </c>
      <c r="I435" s="6" t="s">
        <v>33</v>
      </c>
      <c r="J435" s="6" t="s">
        <v>17</v>
      </c>
    </row>
    <row r="436" ht="27" customHeight="1" spans="1:10">
      <c r="A436" s="22"/>
      <c r="B436" s="6" t="s">
        <v>623</v>
      </c>
      <c r="C436" s="6" t="s">
        <v>655</v>
      </c>
      <c r="D436" s="141"/>
      <c r="E436" s="206"/>
      <c r="F436" s="100" t="s">
        <v>660</v>
      </c>
      <c r="G436" s="17"/>
      <c r="H436" s="17">
        <v>5</v>
      </c>
      <c r="I436" s="6" t="s">
        <v>33</v>
      </c>
      <c r="J436" s="6" t="s">
        <v>17</v>
      </c>
    </row>
    <row r="437" ht="27" customHeight="1" spans="1:10">
      <c r="A437" s="22"/>
      <c r="B437" s="6" t="s">
        <v>623</v>
      </c>
      <c r="C437" s="6" t="s">
        <v>661</v>
      </c>
      <c r="D437" s="17" t="s">
        <v>13</v>
      </c>
      <c r="E437" s="24" t="s">
        <v>662</v>
      </c>
      <c r="F437" s="24" t="s">
        <v>662</v>
      </c>
      <c r="G437" s="17"/>
      <c r="H437" s="17">
        <v>5</v>
      </c>
      <c r="I437" s="6" t="s">
        <v>33</v>
      </c>
      <c r="J437" s="6" t="s">
        <v>17</v>
      </c>
    </row>
    <row r="438" ht="27" customHeight="1" spans="1:10">
      <c r="A438" s="22"/>
      <c r="B438" s="6" t="s">
        <v>623</v>
      </c>
      <c r="C438" s="6" t="s">
        <v>661</v>
      </c>
      <c r="D438" s="17"/>
      <c r="E438" s="24"/>
      <c r="F438" s="24" t="s">
        <v>663</v>
      </c>
      <c r="G438" s="17"/>
      <c r="H438" s="17">
        <v>5</v>
      </c>
      <c r="I438" s="6" t="s">
        <v>33</v>
      </c>
      <c r="J438" s="6" t="s">
        <v>17</v>
      </c>
    </row>
    <row r="439" ht="27" customHeight="1" spans="1:10">
      <c r="A439" s="22"/>
      <c r="B439" s="6" t="s">
        <v>623</v>
      </c>
      <c r="C439" s="6" t="s">
        <v>661</v>
      </c>
      <c r="D439" s="17"/>
      <c r="E439" s="24"/>
      <c r="F439" s="24" t="s">
        <v>664</v>
      </c>
      <c r="G439" s="17"/>
      <c r="H439" s="17">
        <v>5</v>
      </c>
      <c r="I439" s="6" t="s">
        <v>33</v>
      </c>
      <c r="J439" s="6" t="s">
        <v>17</v>
      </c>
    </row>
    <row r="440" ht="27" customHeight="1" spans="1:10">
      <c r="A440" s="22"/>
      <c r="B440" s="6" t="s">
        <v>623</v>
      </c>
      <c r="C440" s="6" t="s">
        <v>661</v>
      </c>
      <c r="D440" s="17"/>
      <c r="E440" s="24"/>
      <c r="F440" s="24" t="s">
        <v>665</v>
      </c>
      <c r="G440" s="17"/>
      <c r="H440" s="17">
        <v>5</v>
      </c>
      <c r="I440" s="6" t="s">
        <v>33</v>
      </c>
      <c r="J440" s="6" t="s">
        <v>17</v>
      </c>
    </row>
    <row r="441" ht="27" customHeight="1" spans="1:10">
      <c r="A441" s="22"/>
      <c r="B441" s="6" t="s">
        <v>623</v>
      </c>
      <c r="C441" s="6" t="s">
        <v>661</v>
      </c>
      <c r="D441" s="17"/>
      <c r="E441" s="24"/>
      <c r="F441" s="24" t="s">
        <v>666</v>
      </c>
      <c r="G441" s="17"/>
      <c r="H441" s="17">
        <v>5</v>
      </c>
      <c r="I441" s="6" t="s">
        <v>33</v>
      </c>
      <c r="J441" s="6" t="s">
        <v>17</v>
      </c>
    </row>
    <row r="442" ht="27" customHeight="1" spans="1:10">
      <c r="A442" s="22"/>
      <c r="B442" s="6" t="s">
        <v>623</v>
      </c>
      <c r="C442" s="26" t="s">
        <v>667</v>
      </c>
      <c r="D442" s="17" t="s">
        <v>13</v>
      </c>
      <c r="E442" s="24" t="s">
        <v>668</v>
      </c>
      <c r="F442" s="24" t="s">
        <v>668</v>
      </c>
      <c r="G442" s="24" t="s">
        <v>15</v>
      </c>
      <c r="H442" s="6">
        <v>2</v>
      </c>
      <c r="I442" s="6" t="s">
        <v>16</v>
      </c>
      <c r="J442" s="6" t="s">
        <v>17</v>
      </c>
    </row>
    <row r="443" ht="27" customHeight="1" spans="1:10">
      <c r="A443" s="22"/>
      <c r="B443" s="6" t="s">
        <v>623</v>
      </c>
      <c r="C443" s="26"/>
      <c r="D443" s="17"/>
      <c r="E443" s="24"/>
      <c r="F443" s="100" t="s">
        <v>669</v>
      </c>
      <c r="G443" s="24"/>
      <c r="H443" s="6">
        <v>2</v>
      </c>
      <c r="I443" s="6" t="s">
        <v>33</v>
      </c>
      <c r="J443" s="6" t="s">
        <v>17</v>
      </c>
    </row>
    <row r="444" ht="27" customHeight="1" spans="1:10">
      <c r="A444" s="22"/>
      <c r="B444" s="6" t="s">
        <v>623</v>
      </c>
      <c r="C444" s="26" t="s">
        <v>661</v>
      </c>
      <c r="D444" s="17" t="s">
        <v>13</v>
      </c>
      <c r="E444" s="153" t="s">
        <v>670</v>
      </c>
      <c r="F444" s="29" t="s">
        <v>670</v>
      </c>
      <c r="G444" s="24" t="s">
        <v>15</v>
      </c>
      <c r="H444" s="6">
        <v>2</v>
      </c>
      <c r="I444" s="6" t="s">
        <v>16</v>
      </c>
      <c r="J444" s="6" t="s">
        <v>17</v>
      </c>
    </row>
    <row r="445" ht="27" customHeight="1" spans="1:10">
      <c r="A445" s="22"/>
      <c r="B445" s="6" t="s">
        <v>623</v>
      </c>
      <c r="C445" s="26"/>
      <c r="D445" s="17"/>
      <c r="E445" s="127"/>
      <c r="F445" s="29" t="s">
        <v>671</v>
      </c>
      <c r="G445" s="24"/>
      <c r="H445" s="6">
        <v>2</v>
      </c>
      <c r="I445" s="6" t="s">
        <v>33</v>
      </c>
      <c r="J445" s="6" t="s">
        <v>17</v>
      </c>
    </row>
    <row r="446" ht="27" customHeight="1" spans="1:10">
      <c r="A446" s="22"/>
      <c r="B446" s="36" t="s">
        <v>623</v>
      </c>
      <c r="C446" s="36" t="s">
        <v>672</v>
      </c>
      <c r="D446" s="43" t="s">
        <v>13</v>
      </c>
      <c r="E446" s="153" t="s">
        <v>673</v>
      </c>
      <c r="F446" s="29" t="s">
        <v>673</v>
      </c>
      <c r="G446" s="24" t="s">
        <v>15</v>
      </c>
      <c r="H446" s="17">
        <v>4</v>
      </c>
      <c r="I446" s="6" t="s">
        <v>16</v>
      </c>
      <c r="J446" s="6" t="s">
        <v>17</v>
      </c>
    </row>
    <row r="447" ht="27" customHeight="1" spans="1:10">
      <c r="A447" s="22"/>
      <c r="B447" s="39"/>
      <c r="C447" s="45"/>
      <c r="D447" s="45"/>
      <c r="E447" s="154"/>
      <c r="F447" s="29" t="s">
        <v>674</v>
      </c>
      <c r="G447" s="17"/>
      <c r="H447" s="17">
        <v>4</v>
      </c>
      <c r="I447" s="6" t="s">
        <v>33</v>
      </c>
      <c r="J447" s="6" t="s">
        <v>17</v>
      </c>
    </row>
    <row r="448" ht="27" customHeight="1" spans="1:10">
      <c r="A448" s="22"/>
      <c r="B448" s="39"/>
      <c r="C448" s="45"/>
      <c r="D448" s="45"/>
      <c r="E448" s="154"/>
      <c r="F448" s="29" t="s">
        <v>675</v>
      </c>
      <c r="G448" s="17"/>
      <c r="H448" s="17">
        <v>4</v>
      </c>
      <c r="I448" s="6" t="s">
        <v>33</v>
      </c>
      <c r="J448" s="6" t="s">
        <v>17</v>
      </c>
    </row>
    <row r="449" ht="27" customHeight="1" spans="1:10">
      <c r="A449" s="22"/>
      <c r="B449" s="41"/>
      <c r="C449" s="49"/>
      <c r="D449" s="49"/>
      <c r="E449" s="127"/>
      <c r="F449" s="29" t="s">
        <v>676</v>
      </c>
      <c r="G449" s="17"/>
      <c r="H449" s="17">
        <v>4</v>
      </c>
      <c r="I449" s="6" t="s">
        <v>33</v>
      </c>
      <c r="J449" s="6" t="s">
        <v>17</v>
      </c>
    </row>
    <row r="450" ht="27" customHeight="1" spans="1:10">
      <c r="A450" s="22"/>
      <c r="B450" s="23"/>
      <c r="C450" s="23"/>
      <c r="D450" s="23"/>
      <c r="E450" s="23"/>
      <c r="F450" s="23"/>
      <c r="G450" s="23"/>
      <c r="H450" s="23"/>
      <c r="I450" s="23"/>
      <c r="J450" s="23"/>
    </row>
    <row r="451" ht="27" customHeight="1" spans="1:10">
      <c r="A451" s="22" t="s">
        <v>38</v>
      </c>
      <c r="B451" s="22"/>
      <c r="C451" s="22"/>
      <c r="D451" s="207"/>
      <c r="E451" s="207">
        <f>COUNTIF(D408:D450,"Y")</f>
        <v>13</v>
      </c>
      <c r="F451" s="22"/>
      <c r="G451" s="22"/>
      <c r="H451" s="22">
        <f>COUNT(H408:H450)</f>
        <v>42</v>
      </c>
      <c r="I451" s="22"/>
      <c r="J451" s="22">
        <f>COUNTIF(I408:I450,"是")</f>
        <v>12</v>
      </c>
    </row>
    <row r="452" ht="27" customHeight="1" spans="1:10">
      <c r="A452" s="6" t="s">
        <v>134</v>
      </c>
      <c r="B452" s="6" t="s">
        <v>677</v>
      </c>
      <c r="C452" s="6" t="s">
        <v>678</v>
      </c>
      <c r="D452" s="36" t="s">
        <v>13</v>
      </c>
      <c r="E452" s="36" t="s">
        <v>679</v>
      </c>
      <c r="F452" s="6" t="s">
        <v>680</v>
      </c>
      <c r="G452" s="6" t="s">
        <v>23</v>
      </c>
      <c r="H452" s="6">
        <v>5</v>
      </c>
      <c r="I452" s="6" t="s">
        <v>33</v>
      </c>
      <c r="J452" s="6" t="s">
        <v>17</v>
      </c>
    </row>
    <row r="453" ht="27" customHeight="1" spans="1:10">
      <c r="A453" s="6" t="s">
        <v>134</v>
      </c>
      <c r="B453" s="6" t="s">
        <v>677</v>
      </c>
      <c r="C453" s="6" t="s">
        <v>678</v>
      </c>
      <c r="D453" s="39"/>
      <c r="E453" s="39"/>
      <c r="F453" s="6" t="s">
        <v>681</v>
      </c>
      <c r="G453" s="6" t="s">
        <v>150</v>
      </c>
      <c r="H453" s="6">
        <v>5</v>
      </c>
      <c r="I453" s="6" t="s">
        <v>33</v>
      </c>
      <c r="J453" s="6" t="s">
        <v>17</v>
      </c>
    </row>
    <row r="454" ht="27" customHeight="1" spans="1:10">
      <c r="A454" s="6" t="s">
        <v>134</v>
      </c>
      <c r="B454" s="6" t="s">
        <v>677</v>
      </c>
      <c r="C454" s="6" t="s">
        <v>678</v>
      </c>
      <c r="D454" s="39"/>
      <c r="E454" s="39"/>
      <c r="F454" s="6" t="s">
        <v>682</v>
      </c>
      <c r="G454" s="6" t="s">
        <v>150</v>
      </c>
      <c r="H454" s="6">
        <v>5</v>
      </c>
      <c r="I454" s="6" t="s">
        <v>33</v>
      </c>
      <c r="J454" s="6" t="s">
        <v>17</v>
      </c>
    </row>
    <row r="455" ht="27" customHeight="1" spans="1:10">
      <c r="A455" s="6" t="s">
        <v>134</v>
      </c>
      <c r="B455" s="6" t="s">
        <v>677</v>
      </c>
      <c r="C455" s="6" t="s">
        <v>678</v>
      </c>
      <c r="D455" s="39"/>
      <c r="E455" s="39"/>
      <c r="F455" s="6" t="s">
        <v>683</v>
      </c>
      <c r="G455" s="6" t="s">
        <v>139</v>
      </c>
      <c r="H455" s="6">
        <v>5</v>
      </c>
      <c r="I455" s="6" t="s">
        <v>33</v>
      </c>
      <c r="J455" s="6" t="s">
        <v>17</v>
      </c>
    </row>
    <row r="456" ht="27" customHeight="1" spans="1:10">
      <c r="A456" s="6" t="s">
        <v>134</v>
      </c>
      <c r="B456" s="6" t="s">
        <v>677</v>
      </c>
      <c r="C456" s="6" t="s">
        <v>678</v>
      </c>
      <c r="D456" s="41"/>
      <c r="E456" s="41"/>
      <c r="F456" s="6" t="s">
        <v>679</v>
      </c>
      <c r="G456" s="6" t="s">
        <v>15</v>
      </c>
      <c r="H456" s="6">
        <v>5</v>
      </c>
      <c r="I456" s="6" t="s">
        <v>16</v>
      </c>
      <c r="J456" s="6" t="s">
        <v>17</v>
      </c>
    </row>
    <row r="457" ht="27" customHeight="1" spans="1:10">
      <c r="A457" s="6" t="s">
        <v>134</v>
      </c>
      <c r="B457" s="6" t="s">
        <v>677</v>
      </c>
      <c r="C457" s="6" t="s">
        <v>684</v>
      </c>
      <c r="D457" s="36" t="s">
        <v>13</v>
      </c>
      <c r="E457" s="36" t="s">
        <v>685</v>
      </c>
      <c r="F457" s="6" t="s">
        <v>686</v>
      </c>
      <c r="G457" s="6" t="s">
        <v>43</v>
      </c>
      <c r="H457" s="6">
        <v>5</v>
      </c>
      <c r="I457" s="6" t="s">
        <v>33</v>
      </c>
      <c r="J457" s="6" t="s">
        <v>17</v>
      </c>
    </row>
    <row r="458" ht="27" customHeight="1" spans="1:10">
      <c r="A458" s="6" t="s">
        <v>134</v>
      </c>
      <c r="B458" s="6" t="s">
        <v>677</v>
      </c>
      <c r="C458" s="6" t="s">
        <v>684</v>
      </c>
      <c r="D458" s="39"/>
      <c r="E458" s="39"/>
      <c r="F458" s="6" t="s">
        <v>687</v>
      </c>
      <c r="G458" s="6" t="s">
        <v>43</v>
      </c>
      <c r="H458" s="6">
        <v>5</v>
      </c>
      <c r="I458" s="6" t="s">
        <v>33</v>
      </c>
      <c r="J458" s="6" t="s">
        <v>17</v>
      </c>
    </row>
    <row r="459" ht="27" customHeight="1" spans="1:10">
      <c r="A459" s="6" t="s">
        <v>134</v>
      </c>
      <c r="B459" s="6" t="s">
        <v>677</v>
      </c>
      <c r="C459" s="6" t="s">
        <v>684</v>
      </c>
      <c r="D459" s="39"/>
      <c r="E459" s="39"/>
      <c r="F459" s="6" t="s">
        <v>688</v>
      </c>
      <c r="G459" s="6" t="s">
        <v>223</v>
      </c>
      <c r="H459" s="6">
        <v>5</v>
      </c>
      <c r="I459" s="6" t="s">
        <v>33</v>
      </c>
      <c r="J459" s="6" t="s">
        <v>17</v>
      </c>
    </row>
    <row r="460" ht="27" customHeight="1" spans="1:10">
      <c r="A460" s="6" t="s">
        <v>134</v>
      </c>
      <c r="B460" s="6" t="s">
        <v>677</v>
      </c>
      <c r="C460" s="6" t="s">
        <v>684</v>
      </c>
      <c r="D460" s="39"/>
      <c r="E460" s="39"/>
      <c r="F460" s="6" t="s">
        <v>689</v>
      </c>
      <c r="G460" s="6" t="s">
        <v>186</v>
      </c>
      <c r="H460" s="6">
        <v>5</v>
      </c>
      <c r="I460" s="6" t="s">
        <v>33</v>
      </c>
      <c r="J460" s="6" t="s">
        <v>17</v>
      </c>
    </row>
    <row r="461" ht="27" customHeight="1" spans="1:10">
      <c r="A461" s="6" t="s">
        <v>134</v>
      </c>
      <c r="B461" s="6" t="s">
        <v>677</v>
      </c>
      <c r="C461" s="6" t="s">
        <v>684</v>
      </c>
      <c r="D461" s="41"/>
      <c r="E461" s="41"/>
      <c r="F461" s="6" t="s">
        <v>685</v>
      </c>
      <c r="G461" s="6" t="s">
        <v>15</v>
      </c>
      <c r="H461" s="6">
        <v>5</v>
      </c>
      <c r="I461" s="6" t="s">
        <v>16</v>
      </c>
      <c r="J461" s="6" t="s">
        <v>17</v>
      </c>
    </row>
    <row r="462" ht="27" customHeight="1" spans="1:10">
      <c r="A462" s="6" t="s">
        <v>134</v>
      </c>
      <c r="B462" s="6" t="s">
        <v>677</v>
      </c>
      <c r="C462" s="6" t="s">
        <v>690</v>
      </c>
      <c r="D462" s="36" t="s">
        <v>13</v>
      </c>
      <c r="E462" s="36" t="s">
        <v>691</v>
      </c>
      <c r="F462" s="6" t="s">
        <v>691</v>
      </c>
      <c r="G462" s="6" t="s">
        <v>15</v>
      </c>
      <c r="H462" s="6">
        <v>5</v>
      </c>
      <c r="I462" s="6" t="s">
        <v>16</v>
      </c>
      <c r="J462" s="6" t="s">
        <v>17</v>
      </c>
    </row>
    <row r="463" ht="27" customHeight="1" spans="1:10">
      <c r="A463" s="6" t="s">
        <v>134</v>
      </c>
      <c r="B463" s="6" t="s">
        <v>677</v>
      </c>
      <c r="C463" s="6" t="s">
        <v>690</v>
      </c>
      <c r="D463" s="39"/>
      <c r="E463" s="39"/>
      <c r="F463" s="6" t="s">
        <v>692</v>
      </c>
      <c r="G463" s="6" t="s">
        <v>43</v>
      </c>
      <c r="H463" s="6">
        <v>5</v>
      </c>
      <c r="I463" s="6" t="s">
        <v>33</v>
      </c>
      <c r="J463" s="6" t="s">
        <v>17</v>
      </c>
    </row>
    <row r="464" ht="27" customHeight="1" spans="1:10">
      <c r="A464" s="6" t="s">
        <v>134</v>
      </c>
      <c r="B464" s="6" t="s">
        <v>677</v>
      </c>
      <c r="C464" s="6" t="s">
        <v>690</v>
      </c>
      <c r="D464" s="39"/>
      <c r="E464" s="39"/>
      <c r="F464" s="6" t="s">
        <v>693</v>
      </c>
      <c r="G464" s="6" t="s">
        <v>43</v>
      </c>
      <c r="H464" s="6">
        <v>5</v>
      </c>
      <c r="I464" s="6" t="s">
        <v>33</v>
      </c>
      <c r="J464" s="6" t="s">
        <v>17</v>
      </c>
    </row>
    <row r="465" ht="27" customHeight="1" spans="1:10">
      <c r="A465" s="6" t="s">
        <v>134</v>
      </c>
      <c r="B465" s="6" t="s">
        <v>677</v>
      </c>
      <c r="C465" s="6" t="s">
        <v>690</v>
      </c>
      <c r="D465" s="39"/>
      <c r="E465" s="39"/>
      <c r="F465" s="6" t="s">
        <v>694</v>
      </c>
      <c r="G465" s="6" t="s">
        <v>186</v>
      </c>
      <c r="H465" s="6">
        <v>5</v>
      </c>
      <c r="I465" s="6" t="s">
        <v>33</v>
      </c>
      <c r="J465" s="6" t="s">
        <v>17</v>
      </c>
    </row>
    <row r="466" ht="27" customHeight="1" spans="1:10">
      <c r="A466" s="6" t="s">
        <v>134</v>
      </c>
      <c r="B466" s="6" t="s">
        <v>677</v>
      </c>
      <c r="C466" s="6" t="s">
        <v>690</v>
      </c>
      <c r="D466" s="41"/>
      <c r="E466" s="41"/>
      <c r="F466" s="6" t="s">
        <v>695</v>
      </c>
      <c r="G466" s="6" t="s">
        <v>186</v>
      </c>
      <c r="H466" s="6">
        <v>5</v>
      </c>
      <c r="I466" s="6" t="s">
        <v>33</v>
      </c>
      <c r="J466" s="6" t="s">
        <v>17</v>
      </c>
    </row>
    <row r="467" ht="27" customHeight="1" spans="1:10">
      <c r="A467" s="6" t="s">
        <v>134</v>
      </c>
      <c r="B467" s="6" t="s">
        <v>677</v>
      </c>
      <c r="C467" s="6" t="s">
        <v>696</v>
      </c>
      <c r="D467" s="36" t="s">
        <v>13</v>
      </c>
      <c r="E467" s="36" t="s">
        <v>697</v>
      </c>
      <c r="F467" s="6" t="s">
        <v>698</v>
      </c>
      <c r="G467" s="6" t="s">
        <v>43</v>
      </c>
      <c r="H467" s="6">
        <v>4</v>
      </c>
      <c r="I467" s="6" t="s">
        <v>33</v>
      </c>
      <c r="J467" s="6" t="s">
        <v>17</v>
      </c>
    </row>
    <row r="468" ht="27" customHeight="1" spans="1:10">
      <c r="A468" s="6" t="s">
        <v>134</v>
      </c>
      <c r="B468" s="6" t="s">
        <v>677</v>
      </c>
      <c r="C468" s="6" t="s">
        <v>696</v>
      </c>
      <c r="D468" s="39"/>
      <c r="E468" s="39"/>
      <c r="F468" s="6" t="s">
        <v>699</v>
      </c>
      <c r="G468" s="6" t="s">
        <v>186</v>
      </c>
      <c r="H468" s="6">
        <v>4</v>
      </c>
      <c r="I468" s="6" t="s">
        <v>33</v>
      </c>
      <c r="J468" s="6" t="s">
        <v>17</v>
      </c>
    </row>
    <row r="469" ht="27" customHeight="1" spans="1:10">
      <c r="A469" s="6" t="s">
        <v>134</v>
      </c>
      <c r="B469" s="6" t="s">
        <v>677</v>
      </c>
      <c r="C469" s="6" t="s">
        <v>696</v>
      </c>
      <c r="D469" s="39"/>
      <c r="E469" s="39"/>
      <c r="F469" s="6" t="s">
        <v>697</v>
      </c>
      <c r="G469" s="6" t="s">
        <v>15</v>
      </c>
      <c r="H469" s="6">
        <v>4</v>
      </c>
      <c r="I469" s="6" t="s">
        <v>16</v>
      </c>
      <c r="J469" s="6" t="s">
        <v>17</v>
      </c>
    </row>
    <row r="470" ht="27" customHeight="1" spans="1:10">
      <c r="A470" s="6" t="s">
        <v>134</v>
      </c>
      <c r="B470" s="6" t="s">
        <v>677</v>
      </c>
      <c r="C470" s="6" t="s">
        <v>696</v>
      </c>
      <c r="D470" s="41"/>
      <c r="E470" s="41"/>
      <c r="F470" s="6" t="s">
        <v>700</v>
      </c>
      <c r="G470" s="6" t="s">
        <v>494</v>
      </c>
      <c r="H470" s="6">
        <v>4</v>
      </c>
      <c r="I470" s="6" t="s">
        <v>16</v>
      </c>
      <c r="J470" s="6" t="s">
        <v>17</v>
      </c>
    </row>
    <row r="471" ht="27" customHeight="1" spans="1:10">
      <c r="A471" s="6" t="s">
        <v>134</v>
      </c>
      <c r="B471" s="6" t="s">
        <v>677</v>
      </c>
      <c r="C471" s="6" t="s">
        <v>701</v>
      </c>
      <c r="D471" s="36" t="s">
        <v>13</v>
      </c>
      <c r="E471" s="36" t="s">
        <v>702</v>
      </c>
      <c r="F471" s="6" t="s">
        <v>703</v>
      </c>
      <c r="G471" s="6" t="s">
        <v>23</v>
      </c>
      <c r="H471" s="6">
        <v>4</v>
      </c>
      <c r="I471" s="6" t="s">
        <v>33</v>
      </c>
      <c r="J471" s="6" t="s">
        <v>17</v>
      </c>
    </row>
    <row r="472" ht="27" customHeight="1" spans="1:10">
      <c r="A472" s="6" t="s">
        <v>134</v>
      </c>
      <c r="B472" s="6" t="s">
        <v>677</v>
      </c>
      <c r="C472" s="6" t="s">
        <v>701</v>
      </c>
      <c r="D472" s="39"/>
      <c r="E472" s="39"/>
      <c r="F472" s="6" t="s">
        <v>704</v>
      </c>
      <c r="G472" s="6" t="s">
        <v>139</v>
      </c>
      <c r="H472" s="6">
        <v>4</v>
      </c>
      <c r="I472" s="6" t="s">
        <v>33</v>
      </c>
      <c r="J472" s="6" t="s">
        <v>17</v>
      </c>
    </row>
    <row r="473" ht="27" customHeight="1" spans="1:10">
      <c r="A473" s="6" t="s">
        <v>134</v>
      </c>
      <c r="B473" s="6" t="s">
        <v>677</v>
      </c>
      <c r="C473" s="6" t="s">
        <v>701</v>
      </c>
      <c r="D473" s="39"/>
      <c r="E473" s="39"/>
      <c r="F473" s="6" t="s">
        <v>705</v>
      </c>
      <c r="G473" s="6" t="s">
        <v>150</v>
      </c>
      <c r="H473" s="6">
        <v>4</v>
      </c>
      <c r="I473" s="6" t="s">
        <v>33</v>
      </c>
      <c r="J473" s="6" t="s">
        <v>17</v>
      </c>
    </row>
    <row r="474" ht="27" customHeight="1" spans="1:10">
      <c r="A474" s="6" t="s">
        <v>134</v>
      </c>
      <c r="B474" s="6" t="s">
        <v>677</v>
      </c>
      <c r="C474" s="6" t="s">
        <v>701</v>
      </c>
      <c r="D474" s="41"/>
      <c r="E474" s="41"/>
      <c r="F474" s="6" t="s">
        <v>702</v>
      </c>
      <c r="G474" s="6" t="s">
        <v>15</v>
      </c>
      <c r="H474" s="6">
        <v>4</v>
      </c>
      <c r="I474" s="6" t="s">
        <v>16</v>
      </c>
      <c r="J474" s="6" t="s">
        <v>17</v>
      </c>
    </row>
    <row r="475" ht="27" customHeight="1" spans="1:10">
      <c r="A475" s="6" t="s">
        <v>134</v>
      </c>
      <c r="B475" s="6" t="s">
        <v>677</v>
      </c>
      <c r="C475" s="6" t="s">
        <v>706</v>
      </c>
      <c r="D475" s="36" t="s">
        <v>13</v>
      </c>
      <c r="E475" s="36" t="s">
        <v>707</v>
      </c>
      <c r="F475" s="6" t="s">
        <v>708</v>
      </c>
      <c r="G475" s="6" t="s">
        <v>150</v>
      </c>
      <c r="H475" s="6">
        <v>5</v>
      </c>
      <c r="I475" s="6" t="s">
        <v>33</v>
      </c>
      <c r="J475" s="6" t="s">
        <v>17</v>
      </c>
    </row>
    <row r="476" ht="27" customHeight="1" spans="1:10">
      <c r="A476" s="6" t="s">
        <v>134</v>
      </c>
      <c r="B476" s="6" t="s">
        <v>677</v>
      </c>
      <c r="C476" s="6" t="s">
        <v>706</v>
      </c>
      <c r="D476" s="39"/>
      <c r="E476" s="39"/>
      <c r="F476" s="6" t="s">
        <v>709</v>
      </c>
      <c r="G476" s="6" t="s">
        <v>150</v>
      </c>
      <c r="H476" s="6">
        <v>5</v>
      </c>
      <c r="I476" s="6" t="s">
        <v>33</v>
      </c>
      <c r="J476" s="6" t="s">
        <v>17</v>
      </c>
    </row>
    <row r="477" ht="27" customHeight="1" spans="1:10">
      <c r="A477" s="6" t="s">
        <v>134</v>
      </c>
      <c r="B477" s="6" t="s">
        <v>677</v>
      </c>
      <c r="C477" s="6" t="s">
        <v>706</v>
      </c>
      <c r="D477" s="39"/>
      <c r="E477" s="39"/>
      <c r="F477" s="6" t="s">
        <v>710</v>
      </c>
      <c r="G477" s="6" t="s">
        <v>23</v>
      </c>
      <c r="H477" s="6">
        <v>5</v>
      </c>
      <c r="I477" s="6" t="s">
        <v>33</v>
      </c>
      <c r="J477" s="6" t="s">
        <v>17</v>
      </c>
    </row>
    <row r="478" ht="27" customHeight="1" spans="1:10">
      <c r="A478" s="6" t="s">
        <v>134</v>
      </c>
      <c r="B478" s="6" t="s">
        <v>677</v>
      </c>
      <c r="C478" s="6" t="s">
        <v>706</v>
      </c>
      <c r="D478" s="39"/>
      <c r="E478" s="39"/>
      <c r="F478" s="6" t="s">
        <v>711</v>
      </c>
      <c r="G478" s="6" t="s">
        <v>139</v>
      </c>
      <c r="H478" s="6">
        <v>5</v>
      </c>
      <c r="I478" s="6" t="s">
        <v>33</v>
      </c>
      <c r="J478" s="6" t="s">
        <v>17</v>
      </c>
    </row>
    <row r="479" ht="27" customHeight="1" spans="1:10">
      <c r="A479" s="6" t="s">
        <v>134</v>
      </c>
      <c r="B479" s="6" t="s">
        <v>677</v>
      </c>
      <c r="C479" s="6" t="s">
        <v>706</v>
      </c>
      <c r="D479" s="41"/>
      <c r="E479" s="41"/>
      <c r="F479" s="6" t="s">
        <v>707</v>
      </c>
      <c r="G479" s="6" t="s">
        <v>15</v>
      </c>
      <c r="H479" s="6">
        <v>5</v>
      </c>
      <c r="I479" s="6" t="s">
        <v>16</v>
      </c>
      <c r="J479" s="6" t="s">
        <v>17</v>
      </c>
    </row>
    <row r="480" ht="27" customHeight="1" spans="1:10">
      <c r="A480" s="6" t="s">
        <v>134</v>
      </c>
      <c r="B480" s="6" t="s">
        <v>677</v>
      </c>
      <c r="C480" s="6" t="s">
        <v>712</v>
      </c>
      <c r="D480" s="36" t="s">
        <v>13</v>
      </c>
      <c r="E480" s="36" t="s">
        <v>713</v>
      </c>
      <c r="F480" s="6" t="s">
        <v>714</v>
      </c>
      <c r="G480" s="6" t="s">
        <v>23</v>
      </c>
      <c r="H480" s="6">
        <v>3</v>
      </c>
      <c r="I480" s="6" t="s">
        <v>33</v>
      </c>
      <c r="J480" s="6" t="s">
        <v>17</v>
      </c>
    </row>
    <row r="481" ht="27" customHeight="1" spans="1:10">
      <c r="A481" s="6" t="s">
        <v>134</v>
      </c>
      <c r="B481" s="6" t="s">
        <v>677</v>
      </c>
      <c r="C481" s="6" t="s">
        <v>712</v>
      </c>
      <c r="D481" s="39"/>
      <c r="E481" s="39"/>
      <c r="F481" s="6" t="s">
        <v>715</v>
      </c>
      <c r="G481" s="6" t="s">
        <v>139</v>
      </c>
      <c r="H481" s="6">
        <v>3</v>
      </c>
      <c r="I481" s="6" t="s">
        <v>33</v>
      </c>
      <c r="J481" s="6" t="s">
        <v>17</v>
      </c>
    </row>
    <row r="482" ht="27" customHeight="1" spans="1:10">
      <c r="A482" s="6" t="s">
        <v>134</v>
      </c>
      <c r="B482" s="6" t="s">
        <v>677</v>
      </c>
      <c r="C482" s="6" t="s">
        <v>712</v>
      </c>
      <c r="D482" s="41"/>
      <c r="E482" s="41"/>
      <c r="F482" s="6" t="s">
        <v>713</v>
      </c>
      <c r="G482" s="6" t="s">
        <v>15</v>
      </c>
      <c r="H482" s="6">
        <v>3</v>
      </c>
      <c r="I482" s="6" t="s">
        <v>16</v>
      </c>
      <c r="J482" s="6" t="s">
        <v>17</v>
      </c>
    </row>
    <row r="483" ht="27" customHeight="1" spans="1:10">
      <c r="A483" s="6" t="s">
        <v>134</v>
      </c>
      <c r="B483" s="6" t="s">
        <v>677</v>
      </c>
      <c r="C483" s="6" t="s">
        <v>716</v>
      </c>
      <c r="D483" s="36" t="s">
        <v>13</v>
      </c>
      <c r="E483" s="36" t="s">
        <v>717</v>
      </c>
      <c r="F483" s="6" t="s">
        <v>718</v>
      </c>
      <c r="G483" s="6" t="s">
        <v>23</v>
      </c>
      <c r="H483" s="6">
        <v>4</v>
      </c>
      <c r="I483" s="6" t="s">
        <v>33</v>
      </c>
      <c r="J483" s="6" t="s">
        <v>17</v>
      </c>
    </row>
    <row r="484" ht="27" customHeight="1" spans="1:10">
      <c r="A484" s="6" t="s">
        <v>134</v>
      </c>
      <c r="B484" s="6" t="s">
        <v>677</v>
      </c>
      <c r="C484" s="6" t="s">
        <v>716</v>
      </c>
      <c r="D484" s="39"/>
      <c r="E484" s="39"/>
      <c r="F484" s="6" t="s">
        <v>719</v>
      </c>
      <c r="G484" s="6" t="s">
        <v>150</v>
      </c>
      <c r="H484" s="6">
        <v>4</v>
      </c>
      <c r="I484" s="6" t="s">
        <v>33</v>
      </c>
      <c r="J484" s="6" t="s">
        <v>17</v>
      </c>
    </row>
    <row r="485" ht="27" customHeight="1" spans="1:10">
      <c r="A485" s="6" t="s">
        <v>134</v>
      </c>
      <c r="B485" s="6" t="s">
        <v>677</v>
      </c>
      <c r="C485" s="6" t="s">
        <v>716</v>
      </c>
      <c r="D485" s="39"/>
      <c r="E485" s="39"/>
      <c r="F485" s="6" t="s">
        <v>206</v>
      </c>
      <c r="G485" s="6" t="s">
        <v>139</v>
      </c>
      <c r="H485" s="6">
        <v>4</v>
      </c>
      <c r="I485" s="6" t="s">
        <v>33</v>
      </c>
      <c r="J485" s="6" t="s">
        <v>17</v>
      </c>
    </row>
    <row r="486" ht="27" customHeight="1" spans="1:10">
      <c r="A486" s="6" t="s">
        <v>134</v>
      </c>
      <c r="B486" s="6" t="s">
        <v>677</v>
      </c>
      <c r="C486" s="6" t="s">
        <v>716</v>
      </c>
      <c r="D486" s="41"/>
      <c r="E486" s="41"/>
      <c r="F486" s="6" t="s">
        <v>717</v>
      </c>
      <c r="G486" s="6" t="s">
        <v>15</v>
      </c>
      <c r="H486" s="6">
        <v>4</v>
      </c>
      <c r="I486" s="6" t="s">
        <v>16</v>
      </c>
      <c r="J486" s="6" t="s">
        <v>17</v>
      </c>
    </row>
    <row r="487" ht="27" customHeight="1" spans="1:10">
      <c r="A487" s="6" t="s">
        <v>134</v>
      </c>
      <c r="B487" s="36" t="s">
        <v>677</v>
      </c>
      <c r="C487" s="36" t="s">
        <v>720</v>
      </c>
      <c r="D487" s="36" t="s">
        <v>13</v>
      </c>
      <c r="E487" s="36" t="s">
        <v>721</v>
      </c>
      <c r="F487" s="6" t="s">
        <v>722</v>
      </c>
      <c r="G487" s="6" t="s">
        <v>23</v>
      </c>
      <c r="H487" s="6">
        <v>7</v>
      </c>
      <c r="I487" s="6" t="s">
        <v>33</v>
      </c>
      <c r="J487" s="6" t="s">
        <v>17</v>
      </c>
    </row>
    <row r="488" ht="27" customHeight="1" spans="1:10">
      <c r="A488" s="6" t="s">
        <v>134</v>
      </c>
      <c r="B488" s="39"/>
      <c r="C488" s="39"/>
      <c r="D488" s="39"/>
      <c r="E488" s="39"/>
      <c r="F488" s="6" t="s">
        <v>723</v>
      </c>
      <c r="G488" s="6" t="s">
        <v>150</v>
      </c>
      <c r="H488" s="6">
        <v>7</v>
      </c>
      <c r="I488" s="6" t="s">
        <v>33</v>
      </c>
      <c r="J488" s="6" t="s">
        <v>17</v>
      </c>
    </row>
    <row r="489" ht="27" customHeight="1" spans="1:10">
      <c r="A489" s="6" t="s">
        <v>134</v>
      </c>
      <c r="B489" s="39"/>
      <c r="C489" s="39"/>
      <c r="D489" s="39"/>
      <c r="E489" s="39"/>
      <c r="F489" s="6" t="s">
        <v>724</v>
      </c>
      <c r="G489" s="6" t="s">
        <v>139</v>
      </c>
      <c r="H489" s="6">
        <v>7</v>
      </c>
      <c r="I489" s="6" t="s">
        <v>33</v>
      </c>
      <c r="J489" s="6" t="s">
        <v>17</v>
      </c>
    </row>
    <row r="490" ht="27" customHeight="1" spans="1:10">
      <c r="A490" s="6" t="s">
        <v>134</v>
      </c>
      <c r="B490" s="39"/>
      <c r="C490" s="39"/>
      <c r="D490" s="39"/>
      <c r="E490" s="39"/>
      <c r="F490" s="6" t="s">
        <v>725</v>
      </c>
      <c r="G490" s="6" t="s">
        <v>148</v>
      </c>
      <c r="H490" s="6">
        <v>7</v>
      </c>
      <c r="I490" s="6" t="s">
        <v>33</v>
      </c>
      <c r="J490" s="6" t="s">
        <v>17</v>
      </c>
    </row>
    <row r="491" ht="27" customHeight="1" spans="1:10">
      <c r="A491" s="6" t="s">
        <v>134</v>
      </c>
      <c r="B491" s="39"/>
      <c r="C491" s="39"/>
      <c r="D491" s="39"/>
      <c r="E491" s="39"/>
      <c r="F491" s="6" t="s">
        <v>726</v>
      </c>
      <c r="G491" s="6" t="s">
        <v>150</v>
      </c>
      <c r="H491" s="6">
        <v>7</v>
      </c>
      <c r="I491" s="6" t="s">
        <v>33</v>
      </c>
      <c r="J491" s="6" t="s">
        <v>17</v>
      </c>
    </row>
    <row r="492" ht="27" customHeight="1" spans="1:10">
      <c r="A492" s="6" t="s">
        <v>134</v>
      </c>
      <c r="B492" s="39"/>
      <c r="C492" s="39"/>
      <c r="D492" s="39"/>
      <c r="E492" s="39"/>
      <c r="F492" s="6" t="s">
        <v>721</v>
      </c>
      <c r="G492" s="6" t="s">
        <v>15</v>
      </c>
      <c r="H492" s="6">
        <v>7</v>
      </c>
      <c r="I492" s="6" t="s">
        <v>16</v>
      </c>
      <c r="J492" s="6" t="s">
        <v>17</v>
      </c>
    </row>
    <row r="493" ht="27" customHeight="1" spans="1:10">
      <c r="A493" s="6" t="s">
        <v>134</v>
      </c>
      <c r="B493" s="41"/>
      <c r="C493" s="41"/>
      <c r="D493" s="39"/>
      <c r="E493" s="39"/>
      <c r="F493" s="6" t="s">
        <v>727</v>
      </c>
      <c r="G493" s="6"/>
      <c r="H493" s="6">
        <v>7</v>
      </c>
      <c r="I493" s="6" t="s">
        <v>33</v>
      </c>
      <c r="J493" s="6" t="s">
        <v>17</v>
      </c>
    </row>
    <row r="494" ht="27" customHeight="1" spans="1:10">
      <c r="A494" s="6" t="s">
        <v>134</v>
      </c>
      <c r="B494" s="6" t="s">
        <v>677</v>
      </c>
      <c r="C494" s="6" t="s">
        <v>728</v>
      </c>
      <c r="D494" s="36" t="s">
        <v>13</v>
      </c>
      <c r="E494" s="36" t="s">
        <v>729</v>
      </c>
      <c r="F494" s="6" t="s">
        <v>730</v>
      </c>
      <c r="G494" s="6" t="s">
        <v>139</v>
      </c>
      <c r="H494" s="6">
        <v>3</v>
      </c>
      <c r="I494" s="6" t="s">
        <v>33</v>
      </c>
      <c r="J494" s="6" t="s">
        <v>17</v>
      </c>
    </row>
    <row r="495" ht="27" customHeight="1" spans="1:10">
      <c r="A495" s="6" t="s">
        <v>134</v>
      </c>
      <c r="B495" s="6" t="s">
        <v>677</v>
      </c>
      <c r="C495" s="6" t="s">
        <v>728</v>
      </c>
      <c r="D495" s="39"/>
      <c r="E495" s="39"/>
      <c r="F495" s="6" t="s">
        <v>729</v>
      </c>
      <c r="G495" s="6" t="s">
        <v>15</v>
      </c>
      <c r="H495" s="6">
        <v>3</v>
      </c>
      <c r="I495" s="6" t="s">
        <v>16</v>
      </c>
      <c r="J495" s="6" t="s">
        <v>17</v>
      </c>
    </row>
    <row r="496" ht="27" customHeight="1" spans="1:10">
      <c r="A496" s="6" t="s">
        <v>134</v>
      </c>
      <c r="B496" s="6" t="s">
        <v>677</v>
      </c>
      <c r="C496" s="6" t="s">
        <v>728</v>
      </c>
      <c r="D496" s="41"/>
      <c r="E496" s="41"/>
      <c r="F496" s="6" t="s">
        <v>731</v>
      </c>
      <c r="G496" s="6" t="s">
        <v>23</v>
      </c>
      <c r="H496" s="6">
        <v>3</v>
      </c>
      <c r="I496" s="6" t="s">
        <v>16</v>
      </c>
      <c r="J496" s="6" t="s">
        <v>17</v>
      </c>
    </row>
    <row r="497" ht="27" customHeight="1" spans="1:10">
      <c r="A497" s="6" t="s">
        <v>134</v>
      </c>
      <c r="B497" s="6" t="s">
        <v>677</v>
      </c>
      <c r="C497" s="6" t="s">
        <v>684</v>
      </c>
      <c r="D497" s="36" t="s">
        <v>13</v>
      </c>
      <c r="E497" s="36" t="s">
        <v>732</v>
      </c>
      <c r="F497" s="6" t="s">
        <v>733</v>
      </c>
      <c r="G497" s="6" t="s">
        <v>43</v>
      </c>
      <c r="H497" s="6">
        <v>5</v>
      </c>
      <c r="I497" s="6" t="s">
        <v>33</v>
      </c>
      <c r="J497" s="6" t="s">
        <v>17</v>
      </c>
    </row>
    <row r="498" ht="27" customHeight="1" spans="1:10">
      <c r="A498" s="6" t="s">
        <v>134</v>
      </c>
      <c r="B498" s="6" t="s">
        <v>677</v>
      </c>
      <c r="C498" s="6" t="s">
        <v>684</v>
      </c>
      <c r="D498" s="39"/>
      <c r="E498" s="39"/>
      <c r="F498" s="6" t="s">
        <v>734</v>
      </c>
      <c r="G498" s="6" t="s">
        <v>494</v>
      </c>
      <c r="H498" s="6">
        <v>5</v>
      </c>
      <c r="I498" s="6" t="s">
        <v>33</v>
      </c>
      <c r="J498" s="6" t="s">
        <v>17</v>
      </c>
    </row>
    <row r="499" ht="27" customHeight="1" spans="1:10">
      <c r="A499" s="6" t="s">
        <v>134</v>
      </c>
      <c r="B499" s="6" t="s">
        <v>677</v>
      </c>
      <c r="C499" s="6" t="s">
        <v>684</v>
      </c>
      <c r="D499" s="39"/>
      <c r="E499" s="39"/>
      <c r="F499" s="6" t="s">
        <v>735</v>
      </c>
      <c r="G499" s="6" t="s">
        <v>186</v>
      </c>
      <c r="H499" s="6">
        <v>5</v>
      </c>
      <c r="I499" s="6" t="s">
        <v>33</v>
      </c>
      <c r="J499" s="6" t="s">
        <v>17</v>
      </c>
    </row>
    <row r="500" ht="27" customHeight="1" spans="1:10">
      <c r="A500" s="6" t="s">
        <v>134</v>
      </c>
      <c r="B500" s="6" t="s">
        <v>677</v>
      </c>
      <c r="C500" s="6" t="s">
        <v>684</v>
      </c>
      <c r="D500" s="39"/>
      <c r="E500" s="39"/>
      <c r="F500" s="6" t="s">
        <v>736</v>
      </c>
      <c r="G500" s="6" t="s">
        <v>43</v>
      </c>
      <c r="H500" s="6">
        <v>5</v>
      </c>
      <c r="I500" s="6" t="s">
        <v>33</v>
      </c>
      <c r="J500" s="6" t="s">
        <v>17</v>
      </c>
    </row>
    <row r="501" ht="27" customHeight="1" spans="1:10">
      <c r="A501" s="6" t="s">
        <v>134</v>
      </c>
      <c r="B501" s="6" t="s">
        <v>677</v>
      </c>
      <c r="C501" s="6" t="s">
        <v>684</v>
      </c>
      <c r="D501" s="41"/>
      <c r="E501" s="41"/>
      <c r="F501" s="6" t="s">
        <v>732</v>
      </c>
      <c r="G501" s="6" t="s">
        <v>15</v>
      </c>
      <c r="H501" s="6">
        <v>5</v>
      </c>
      <c r="I501" s="6" t="s">
        <v>16</v>
      </c>
      <c r="J501" s="6" t="s">
        <v>17</v>
      </c>
    </row>
    <row r="502" ht="27" customHeight="1" spans="1:10">
      <c r="A502" s="6" t="s">
        <v>134</v>
      </c>
      <c r="B502" s="6" t="s">
        <v>677</v>
      </c>
      <c r="C502" s="6" t="s">
        <v>737</v>
      </c>
      <c r="D502" s="36" t="s">
        <v>13</v>
      </c>
      <c r="E502" s="36" t="s">
        <v>738</v>
      </c>
      <c r="F502" s="6" t="s">
        <v>739</v>
      </c>
      <c r="G502" s="6" t="s">
        <v>23</v>
      </c>
      <c r="H502" s="6">
        <v>6</v>
      </c>
      <c r="I502" s="6" t="s">
        <v>33</v>
      </c>
      <c r="J502" s="6" t="s">
        <v>17</v>
      </c>
    </row>
    <row r="503" ht="27" customHeight="1" spans="1:10">
      <c r="A503" s="6" t="s">
        <v>134</v>
      </c>
      <c r="B503" s="6" t="s">
        <v>677</v>
      </c>
      <c r="C503" s="6" t="s">
        <v>737</v>
      </c>
      <c r="D503" s="39"/>
      <c r="E503" s="39"/>
      <c r="F503" s="6" t="s">
        <v>740</v>
      </c>
      <c r="G503" s="6" t="s">
        <v>148</v>
      </c>
      <c r="H503" s="6">
        <v>6</v>
      </c>
      <c r="I503" s="6" t="s">
        <v>33</v>
      </c>
      <c r="J503" s="6" t="s">
        <v>17</v>
      </c>
    </row>
    <row r="504" ht="27" customHeight="1" spans="1:10">
      <c r="A504" s="6" t="s">
        <v>134</v>
      </c>
      <c r="B504" s="6" t="s">
        <v>677</v>
      </c>
      <c r="C504" s="6" t="s">
        <v>737</v>
      </c>
      <c r="D504" s="39"/>
      <c r="E504" s="39"/>
      <c r="F504" s="6" t="s">
        <v>741</v>
      </c>
      <c r="G504" s="6" t="s">
        <v>139</v>
      </c>
      <c r="H504" s="6">
        <v>6</v>
      </c>
      <c r="I504" s="6" t="s">
        <v>33</v>
      </c>
      <c r="J504" s="6" t="s">
        <v>17</v>
      </c>
    </row>
    <row r="505" ht="27" customHeight="1" spans="1:10">
      <c r="A505" s="6" t="s">
        <v>134</v>
      </c>
      <c r="B505" s="6" t="s">
        <v>677</v>
      </c>
      <c r="C505" s="6" t="s">
        <v>737</v>
      </c>
      <c r="D505" s="39"/>
      <c r="E505" s="39"/>
      <c r="F505" s="6" t="s">
        <v>683</v>
      </c>
      <c r="G505" s="6" t="s">
        <v>150</v>
      </c>
      <c r="H505" s="6">
        <v>6</v>
      </c>
      <c r="I505" s="6" t="s">
        <v>33</v>
      </c>
      <c r="J505" s="6" t="s">
        <v>17</v>
      </c>
    </row>
    <row r="506" ht="27" customHeight="1" spans="1:10">
      <c r="A506" s="6" t="s">
        <v>134</v>
      </c>
      <c r="B506" s="6" t="s">
        <v>677</v>
      </c>
      <c r="C506" s="6" t="s">
        <v>737</v>
      </c>
      <c r="D506" s="39"/>
      <c r="E506" s="39"/>
      <c r="F506" s="6" t="s">
        <v>742</v>
      </c>
      <c r="G506" s="6" t="s">
        <v>150</v>
      </c>
      <c r="H506" s="6">
        <v>6</v>
      </c>
      <c r="I506" s="6" t="s">
        <v>33</v>
      </c>
      <c r="J506" s="6" t="s">
        <v>17</v>
      </c>
    </row>
    <row r="507" ht="27" customHeight="1" spans="1:10">
      <c r="A507" s="6" t="s">
        <v>134</v>
      </c>
      <c r="B507" s="6" t="s">
        <v>677</v>
      </c>
      <c r="C507" s="6" t="s">
        <v>737</v>
      </c>
      <c r="D507" s="41"/>
      <c r="E507" s="41"/>
      <c r="F507" s="6" t="s">
        <v>738</v>
      </c>
      <c r="G507" s="6" t="s">
        <v>15</v>
      </c>
      <c r="H507" s="6">
        <v>6</v>
      </c>
      <c r="I507" s="6" t="s">
        <v>16</v>
      </c>
      <c r="J507" s="6" t="s">
        <v>17</v>
      </c>
    </row>
    <row r="508" ht="27" customHeight="1" spans="1:10">
      <c r="A508" s="6" t="s">
        <v>134</v>
      </c>
      <c r="B508" s="6" t="s">
        <v>677</v>
      </c>
      <c r="C508" s="6" t="s">
        <v>743</v>
      </c>
      <c r="D508" s="36" t="s">
        <v>13</v>
      </c>
      <c r="E508" s="36" t="s">
        <v>744</v>
      </c>
      <c r="F508" s="6" t="s">
        <v>745</v>
      </c>
      <c r="G508" s="6" t="s">
        <v>23</v>
      </c>
      <c r="H508" s="6">
        <v>3</v>
      </c>
      <c r="I508" s="6" t="s">
        <v>33</v>
      </c>
      <c r="J508" s="6" t="s">
        <v>17</v>
      </c>
    </row>
    <row r="509" ht="27" customHeight="1" spans="1:10">
      <c r="A509" s="6" t="s">
        <v>134</v>
      </c>
      <c r="B509" s="6" t="s">
        <v>677</v>
      </c>
      <c r="C509" s="6" t="s">
        <v>743</v>
      </c>
      <c r="D509" s="39"/>
      <c r="E509" s="39"/>
      <c r="F509" s="6" t="s">
        <v>746</v>
      </c>
      <c r="G509" s="6" t="s">
        <v>223</v>
      </c>
      <c r="H509" s="6">
        <v>3</v>
      </c>
      <c r="I509" s="6" t="s">
        <v>33</v>
      </c>
      <c r="J509" s="6" t="s">
        <v>17</v>
      </c>
    </row>
    <row r="510" ht="27" customHeight="1" spans="1:10">
      <c r="A510" s="6" t="s">
        <v>134</v>
      </c>
      <c r="B510" s="6" t="s">
        <v>677</v>
      </c>
      <c r="C510" s="6" t="s">
        <v>743</v>
      </c>
      <c r="D510" s="41"/>
      <c r="E510" s="41"/>
      <c r="F510" s="6" t="s">
        <v>744</v>
      </c>
      <c r="G510" s="6" t="s">
        <v>15</v>
      </c>
      <c r="H510" s="6">
        <v>3</v>
      </c>
      <c r="I510" s="6" t="s">
        <v>16</v>
      </c>
      <c r="J510" s="6" t="s">
        <v>17</v>
      </c>
    </row>
    <row r="511" ht="27" customHeight="1" spans="1:10">
      <c r="A511" s="6" t="s">
        <v>134</v>
      </c>
      <c r="B511" s="6" t="s">
        <v>677</v>
      </c>
      <c r="C511" s="6" t="s">
        <v>720</v>
      </c>
      <c r="D511" s="36" t="s">
        <v>13</v>
      </c>
      <c r="E511" s="36" t="s">
        <v>747</v>
      </c>
      <c r="F511" s="6" t="s">
        <v>748</v>
      </c>
      <c r="G511" s="6" t="s">
        <v>23</v>
      </c>
      <c r="H511" s="6">
        <v>4</v>
      </c>
      <c r="I511" s="6" t="s">
        <v>33</v>
      </c>
      <c r="J511" s="6" t="s">
        <v>17</v>
      </c>
    </row>
    <row r="512" ht="27" customHeight="1" spans="1:10">
      <c r="A512" s="6" t="s">
        <v>134</v>
      </c>
      <c r="B512" s="6" t="s">
        <v>677</v>
      </c>
      <c r="C512" s="6" t="s">
        <v>720</v>
      </c>
      <c r="D512" s="39"/>
      <c r="E512" s="39"/>
      <c r="F512" s="6" t="s">
        <v>749</v>
      </c>
      <c r="G512" s="6" t="s">
        <v>139</v>
      </c>
      <c r="H512" s="6">
        <v>4</v>
      </c>
      <c r="I512" s="6" t="s">
        <v>33</v>
      </c>
      <c r="J512" s="6" t="s">
        <v>17</v>
      </c>
    </row>
    <row r="513" ht="27" customHeight="1" spans="1:10">
      <c r="A513" s="6" t="s">
        <v>134</v>
      </c>
      <c r="B513" s="6" t="s">
        <v>677</v>
      </c>
      <c r="C513" s="6" t="s">
        <v>720</v>
      </c>
      <c r="D513" s="39"/>
      <c r="E513" s="39"/>
      <c r="F513" s="6" t="s">
        <v>750</v>
      </c>
      <c r="G513" s="6" t="s">
        <v>150</v>
      </c>
      <c r="H513" s="6">
        <v>4</v>
      </c>
      <c r="I513" s="6" t="s">
        <v>33</v>
      </c>
      <c r="J513" s="6" t="s">
        <v>17</v>
      </c>
    </row>
    <row r="514" ht="27" customHeight="1" spans="1:10">
      <c r="A514" s="6" t="s">
        <v>134</v>
      </c>
      <c r="B514" s="6" t="s">
        <v>677</v>
      </c>
      <c r="C514" s="6" t="s">
        <v>720</v>
      </c>
      <c r="D514" s="41"/>
      <c r="E514" s="41"/>
      <c r="F514" s="6" t="s">
        <v>747</v>
      </c>
      <c r="G514" s="6" t="s">
        <v>15</v>
      </c>
      <c r="H514" s="6">
        <v>4</v>
      </c>
      <c r="I514" s="6" t="s">
        <v>16</v>
      </c>
      <c r="J514" s="6" t="s">
        <v>17</v>
      </c>
    </row>
    <row r="515" ht="27" customHeight="1" spans="1:10">
      <c r="A515" s="6" t="s">
        <v>134</v>
      </c>
      <c r="B515" s="6" t="s">
        <v>677</v>
      </c>
      <c r="C515" s="6" t="s">
        <v>751</v>
      </c>
      <c r="D515" s="36" t="s">
        <v>13</v>
      </c>
      <c r="E515" s="36" t="s">
        <v>752</v>
      </c>
      <c r="F515" s="6" t="s">
        <v>753</v>
      </c>
      <c r="G515" s="6" t="s">
        <v>139</v>
      </c>
      <c r="H515" s="6">
        <v>6</v>
      </c>
      <c r="I515" s="6" t="s">
        <v>33</v>
      </c>
      <c r="J515" s="6" t="s">
        <v>17</v>
      </c>
    </row>
    <row r="516" ht="27" customHeight="1" spans="1:10">
      <c r="A516" s="6" t="s">
        <v>134</v>
      </c>
      <c r="B516" s="6" t="s">
        <v>677</v>
      </c>
      <c r="C516" s="6" t="s">
        <v>751</v>
      </c>
      <c r="D516" s="39"/>
      <c r="E516" s="39"/>
      <c r="F516" s="6" t="s">
        <v>754</v>
      </c>
      <c r="G516" s="6" t="s">
        <v>148</v>
      </c>
      <c r="H516" s="6">
        <v>6</v>
      </c>
      <c r="I516" s="6" t="s">
        <v>33</v>
      </c>
      <c r="J516" s="6" t="s">
        <v>17</v>
      </c>
    </row>
    <row r="517" ht="27" customHeight="1" spans="1:10">
      <c r="A517" s="6" t="s">
        <v>134</v>
      </c>
      <c r="B517" s="6" t="s">
        <v>677</v>
      </c>
      <c r="C517" s="6" t="s">
        <v>751</v>
      </c>
      <c r="D517" s="39"/>
      <c r="E517" s="39"/>
      <c r="F517" s="6" t="s">
        <v>755</v>
      </c>
      <c r="G517" s="6" t="s">
        <v>23</v>
      </c>
      <c r="H517" s="6">
        <v>6</v>
      </c>
      <c r="I517" s="6" t="s">
        <v>33</v>
      </c>
      <c r="J517" s="6" t="s">
        <v>17</v>
      </c>
    </row>
    <row r="518" ht="27" customHeight="1" spans="1:10">
      <c r="A518" s="6" t="s">
        <v>134</v>
      </c>
      <c r="B518" s="6" t="s">
        <v>677</v>
      </c>
      <c r="C518" s="6" t="s">
        <v>751</v>
      </c>
      <c r="D518" s="39"/>
      <c r="E518" s="39"/>
      <c r="F518" s="6" t="s">
        <v>756</v>
      </c>
      <c r="G518" s="6" t="s">
        <v>150</v>
      </c>
      <c r="H518" s="6">
        <v>6</v>
      </c>
      <c r="I518" s="6" t="s">
        <v>33</v>
      </c>
      <c r="J518" s="6" t="s">
        <v>17</v>
      </c>
    </row>
    <row r="519" ht="27" customHeight="1" spans="1:10">
      <c r="A519" s="6" t="s">
        <v>134</v>
      </c>
      <c r="B519" s="6" t="s">
        <v>677</v>
      </c>
      <c r="C519" s="6" t="s">
        <v>751</v>
      </c>
      <c r="D519" s="39"/>
      <c r="E519" s="39"/>
      <c r="F519" s="6" t="s">
        <v>757</v>
      </c>
      <c r="G519" s="6" t="s">
        <v>150</v>
      </c>
      <c r="H519" s="6">
        <v>6</v>
      </c>
      <c r="I519" s="6" t="s">
        <v>33</v>
      </c>
      <c r="J519" s="6" t="s">
        <v>17</v>
      </c>
    </row>
    <row r="520" ht="27" customHeight="1" spans="1:10">
      <c r="A520" s="6" t="s">
        <v>134</v>
      </c>
      <c r="B520" s="6" t="s">
        <v>677</v>
      </c>
      <c r="C520" s="6" t="s">
        <v>751</v>
      </c>
      <c r="D520" s="41"/>
      <c r="E520" s="41"/>
      <c r="F520" s="6" t="s">
        <v>752</v>
      </c>
      <c r="G520" s="6" t="s">
        <v>15</v>
      </c>
      <c r="H520" s="6">
        <v>6</v>
      </c>
      <c r="I520" s="6" t="s">
        <v>16</v>
      </c>
      <c r="J520" s="6" t="s">
        <v>17</v>
      </c>
    </row>
    <row r="521" ht="27" customHeight="1" spans="1:10">
      <c r="A521" s="6" t="s">
        <v>134</v>
      </c>
      <c r="B521" s="6" t="s">
        <v>677</v>
      </c>
      <c r="C521" s="6" t="s">
        <v>758</v>
      </c>
      <c r="D521" s="36" t="s">
        <v>13</v>
      </c>
      <c r="E521" s="36" t="s">
        <v>759</v>
      </c>
      <c r="F521" s="6" t="s">
        <v>760</v>
      </c>
      <c r="G521" s="6" t="s">
        <v>23</v>
      </c>
      <c r="H521" s="6">
        <v>2</v>
      </c>
      <c r="I521" s="6" t="s">
        <v>33</v>
      </c>
      <c r="J521" s="6" t="s">
        <v>17</v>
      </c>
    </row>
    <row r="522" ht="27" customHeight="1" spans="1:10">
      <c r="A522" s="6" t="s">
        <v>134</v>
      </c>
      <c r="B522" s="6" t="s">
        <v>677</v>
      </c>
      <c r="C522" s="6" t="s">
        <v>758</v>
      </c>
      <c r="D522" s="41"/>
      <c r="E522" s="41"/>
      <c r="F522" s="6" t="s">
        <v>759</v>
      </c>
      <c r="G522" s="6" t="s">
        <v>15</v>
      </c>
      <c r="H522" s="6">
        <v>2</v>
      </c>
      <c r="I522" s="6" t="s">
        <v>16</v>
      </c>
      <c r="J522" s="6" t="s">
        <v>17</v>
      </c>
    </row>
    <row r="523" ht="27" customHeight="1" spans="1:10">
      <c r="A523" s="6" t="s">
        <v>134</v>
      </c>
      <c r="B523" s="6" t="s">
        <v>677</v>
      </c>
      <c r="C523" s="6" t="s">
        <v>761</v>
      </c>
      <c r="D523" s="36" t="s">
        <v>13</v>
      </c>
      <c r="E523" s="36" t="s">
        <v>762</v>
      </c>
      <c r="F523" s="6" t="s">
        <v>763</v>
      </c>
      <c r="G523" s="6" t="s">
        <v>23</v>
      </c>
      <c r="H523" s="6">
        <v>2</v>
      </c>
      <c r="I523" s="6" t="s">
        <v>33</v>
      </c>
      <c r="J523" s="6" t="s">
        <v>17</v>
      </c>
    </row>
    <row r="524" ht="27" customHeight="1" spans="1:10">
      <c r="A524" s="6" t="s">
        <v>134</v>
      </c>
      <c r="B524" s="6" t="s">
        <v>677</v>
      </c>
      <c r="C524" s="6" t="s">
        <v>761</v>
      </c>
      <c r="D524" s="41"/>
      <c r="E524" s="41"/>
      <c r="F524" s="6" t="s">
        <v>762</v>
      </c>
      <c r="G524" s="6" t="s">
        <v>15</v>
      </c>
      <c r="H524" s="6">
        <v>2</v>
      </c>
      <c r="I524" s="6" t="s">
        <v>16</v>
      </c>
      <c r="J524" s="6" t="s">
        <v>17</v>
      </c>
    </row>
    <row r="525" ht="27" customHeight="1" spans="1:10">
      <c r="A525" s="6" t="s">
        <v>134</v>
      </c>
      <c r="B525" s="6" t="s">
        <v>677</v>
      </c>
      <c r="C525" s="6" t="s">
        <v>764</v>
      </c>
      <c r="D525" s="36" t="s">
        <v>13</v>
      </c>
      <c r="E525" s="36" t="s">
        <v>765</v>
      </c>
      <c r="F525" s="6" t="s">
        <v>766</v>
      </c>
      <c r="G525" s="6" t="s">
        <v>23</v>
      </c>
      <c r="H525" s="6">
        <v>6</v>
      </c>
      <c r="I525" s="6" t="s">
        <v>33</v>
      </c>
      <c r="J525" s="6" t="s">
        <v>17</v>
      </c>
    </row>
    <row r="526" ht="27" customHeight="1" spans="1:10">
      <c r="A526" s="6" t="s">
        <v>134</v>
      </c>
      <c r="B526" s="6" t="s">
        <v>677</v>
      </c>
      <c r="C526" s="6" t="s">
        <v>764</v>
      </c>
      <c r="D526" s="39"/>
      <c r="E526" s="39"/>
      <c r="F526" s="6" t="s">
        <v>767</v>
      </c>
      <c r="G526" s="6" t="s">
        <v>139</v>
      </c>
      <c r="H526" s="6">
        <v>6</v>
      </c>
      <c r="I526" s="6" t="s">
        <v>33</v>
      </c>
      <c r="J526" s="6" t="s">
        <v>17</v>
      </c>
    </row>
    <row r="527" ht="27" customHeight="1" spans="1:10">
      <c r="A527" s="6" t="s">
        <v>134</v>
      </c>
      <c r="B527" s="6" t="s">
        <v>677</v>
      </c>
      <c r="C527" s="6" t="s">
        <v>764</v>
      </c>
      <c r="D527" s="39"/>
      <c r="E527" s="39"/>
      <c r="F527" s="6" t="s">
        <v>768</v>
      </c>
      <c r="G527" s="6" t="s">
        <v>148</v>
      </c>
      <c r="H527" s="6">
        <v>6</v>
      </c>
      <c r="I527" s="6" t="s">
        <v>33</v>
      </c>
      <c r="J527" s="6" t="s">
        <v>17</v>
      </c>
    </row>
    <row r="528" ht="27" customHeight="1" spans="1:10">
      <c r="A528" s="6" t="s">
        <v>134</v>
      </c>
      <c r="B528" s="6" t="s">
        <v>677</v>
      </c>
      <c r="C528" s="6" t="s">
        <v>764</v>
      </c>
      <c r="D528" s="39"/>
      <c r="E528" s="39"/>
      <c r="F528" s="6" t="s">
        <v>769</v>
      </c>
      <c r="G528" s="6" t="s">
        <v>150</v>
      </c>
      <c r="H528" s="6">
        <v>6</v>
      </c>
      <c r="I528" s="6" t="s">
        <v>33</v>
      </c>
      <c r="J528" s="6" t="s">
        <v>17</v>
      </c>
    </row>
    <row r="529" ht="27" customHeight="1" spans="1:10">
      <c r="A529" s="6" t="s">
        <v>134</v>
      </c>
      <c r="B529" s="6" t="s">
        <v>677</v>
      </c>
      <c r="C529" s="6" t="s">
        <v>764</v>
      </c>
      <c r="D529" s="39"/>
      <c r="E529" s="39"/>
      <c r="F529" s="6" t="s">
        <v>765</v>
      </c>
      <c r="G529" s="6" t="s">
        <v>15</v>
      </c>
      <c r="H529" s="6">
        <v>6</v>
      </c>
      <c r="I529" s="6" t="s">
        <v>16</v>
      </c>
      <c r="J529" s="6" t="s">
        <v>17</v>
      </c>
    </row>
    <row r="530" ht="27" customHeight="1" spans="1:10">
      <c r="A530" s="6" t="s">
        <v>134</v>
      </c>
      <c r="B530" s="6" t="s">
        <v>677</v>
      </c>
      <c r="C530" s="6" t="s">
        <v>764</v>
      </c>
      <c r="D530" s="39"/>
      <c r="E530" s="39"/>
      <c r="F530" s="6" t="s">
        <v>770</v>
      </c>
      <c r="G530" s="6"/>
      <c r="H530" s="6">
        <v>6</v>
      </c>
      <c r="I530" s="6" t="s">
        <v>33</v>
      </c>
      <c r="J530" s="6"/>
    </row>
    <row r="531" ht="27" customHeight="1" spans="1:10">
      <c r="A531" s="6" t="s">
        <v>134</v>
      </c>
      <c r="B531" s="6" t="s">
        <v>677</v>
      </c>
      <c r="C531" s="6" t="s">
        <v>737</v>
      </c>
      <c r="D531" s="36" t="s">
        <v>13</v>
      </c>
      <c r="E531" s="36" t="s">
        <v>771</v>
      </c>
      <c r="F531" s="6" t="s">
        <v>772</v>
      </c>
      <c r="G531" s="6" t="s">
        <v>43</v>
      </c>
      <c r="H531" s="6">
        <v>3</v>
      </c>
      <c r="I531" s="6" t="s">
        <v>33</v>
      </c>
      <c r="J531" s="6" t="s">
        <v>17</v>
      </c>
    </row>
    <row r="532" ht="27" customHeight="1" spans="1:10">
      <c r="A532" s="6" t="s">
        <v>134</v>
      </c>
      <c r="B532" s="6" t="s">
        <v>677</v>
      </c>
      <c r="C532" s="6" t="s">
        <v>737</v>
      </c>
      <c r="D532" s="39"/>
      <c r="E532" s="39"/>
      <c r="F532" s="6" t="s">
        <v>773</v>
      </c>
      <c r="G532" s="6" t="s">
        <v>43</v>
      </c>
      <c r="H532" s="6">
        <v>3</v>
      </c>
      <c r="I532" s="6" t="s">
        <v>33</v>
      </c>
      <c r="J532" s="6" t="s">
        <v>17</v>
      </c>
    </row>
    <row r="533" ht="27" customHeight="1" spans="1:10">
      <c r="A533" s="6" t="s">
        <v>134</v>
      </c>
      <c r="B533" s="6" t="s">
        <v>677</v>
      </c>
      <c r="C533" s="6" t="s">
        <v>737</v>
      </c>
      <c r="D533" s="41"/>
      <c r="E533" s="41"/>
      <c r="F533" s="6" t="s">
        <v>771</v>
      </c>
      <c r="G533" s="6" t="s">
        <v>15</v>
      </c>
      <c r="H533" s="6">
        <v>3</v>
      </c>
      <c r="I533" s="6" t="s">
        <v>16</v>
      </c>
      <c r="J533" s="6" t="s">
        <v>17</v>
      </c>
    </row>
    <row r="534" ht="27" customHeight="1" spans="1:10">
      <c r="A534" s="6" t="s">
        <v>134</v>
      </c>
      <c r="B534" s="6" t="s">
        <v>677</v>
      </c>
      <c r="C534" s="6" t="s">
        <v>743</v>
      </c>
      <c r="D534" s="36" t="s">
        <v>13</v>
      </c>
      <c r="E534" s="36" t="s">
        <v>774</v>
      </c>
      <c r="F534" s="6" t="s">
        <v>775</v>
      </c>
      <c r="G534" s="6" t="s">
        <v>23</v>
      </c>
      <c r="H534" s="6">
        <v>4</v>
      </c>
      <c r="I534" s="6" t="s">
        <v>33</v>
      </c>
      <c r="J534" s="6" t="s">
        <v>17</v>
      </c>
    </row>
    <row r="535" ht="27" customHeight="1" spans="1:10">
      <c r="A535" s="6" t="s">
        <v>134</v>
      </c>
      <c r="B535" s="6" t="s">
        <v>677</v>
      </c>
      <c r="C535" s="6" t="s">
        <v>743</v>
      </c>
      <c r="D535" s="39"/>
      <c r="E535" s="39"/>
      <c r="F535" s="6" t="s">
        <v>776</v>
      </c>
      <c r="G535" s="6" t="s">
        <v>43</v>
      </c>
      <c r="H535" s="6">
        <v>4</v>
      </c>
      <c r="I535" s="6" t="s">
        <v>33</v>
      </c>
      <c r="J535" s="6" t="s">
        <v>17</v>
      </c>
    </row>
    <row r="536" ht="27" customHeight="1" spans="1:10">
      <c r="A536" s="6" t="s">
        <v>134</v>
      </c>
      <c r="B536" s="6" t="s">
        <v>677</v>
      </c>
      <c r="C536" s="6" t="s">
        <v>743</v>
      </c>
      <c r="D536" s="39"/>
      <c r="E536" s="39"/>
      <c r="F536" s="6" t="s">
        <v>777</v>
      </c>
      <c r="G536" s="6" t="s">
        <v>139</v>
      </c>
      <c r="H536" s="6">
        <v>4</v>
      </c>
      <c r="I536" s="6" t="s">
        <v>33</v>
      </c>
      <c r="J536" s="6" t="s">
        <v>17</v>
      </c>
    </row>
    <row r="537" ht="27" customHeight="1" spans="1:10">
      <c r="A537" s="6" t="s">
        <v>134</v>
      </c>
      <c r="B537" s="6" t="s">
        <v>677</v>
      </c>
      <c r="C537" s="6" t="s">
        <v>743</v>
      </c>
      <c r="D537" s="41"/>
      <c r="E537" s="41"/>
      <c r="F537" s="6" t="s">
        <v>774</v>
      </c>
      <c r="G537" s="6" t="s">
        <v>15</v>
      </c>
      <c r="H537" s="6">
        <v>4</v>
      </c>
      <c r="I537" s="6" t="s">
        <v>16</v>
      </c>
      <c r="J537" s="6" t="s">
        <v>17</v>
      </c>
    </row>
    <row r="538" ht="27" customHeight="1" spans="1:10">
      <c r="A538" s="6" t="s">
        <v>134</v>
      </c>
      <c r="B538" s="6" t="s">
        <v>677</v>
      </c>
      <c r="C538" s="6" t="s">
        <v>778</v>
      </c>
      <c r="D538" s="36" t="s">
        <v>13</v>
      </c>
      <c r="E538" s="36" t="s">
        <v>779</v>
      </c>
      <c r="F538" s="6" t="s">
        <v>780</v>
      </c>
      <c r="G538" s="6" t="s">
        <v>92</v>
      </c>
      <c r="H538" s="6">
        <v>5</v>
      </c>
      <c r="I538" s="6" t="s">
        <v>33</v>
      </c>
      <c r="J538" s="6" t="s">
        <v>17</v>
      </c>
    </row>
    <row r="539" ht="27" customHeight="1" spans="1:10">
      <c r="A539" s="6" t="s">
        <v>134</v>
      </c>
      <c r="B539" s="6" t="s">
        <v>677</v>
      </c>
      <c r="C539" s="6" t="s">
        <v>778</v>
      </c>
      <c r="D539" s="39"/>
      <c r="E539" s="39"/>
      <c r="F539" s="6" t="s">
        <v>781</v>
      </c>
      <c r="G539" s="6" t="s">
        <v>92</v>
      </c>
      <c r="H539" s="6">
        <v>5</v>
      </c>
      <c r="I539" s="6" t="s">
        <v>33</v>
      </c>
      <c r="J539" s="6" t="s">
        <v>17</v>
      </c>
    </row>
    <row r="540" ht="27" customHeight="1" spans="1:10">
      <c r="A540" s="6" t="s">
        <v>134</v>
      </c>
      <c r="B540" s="6" t="s">
        <v>677</v>
      </c>
      <c r="C540" s="6" t="s">
        <v>778</v>
      </c>
      <c r="D540" s="39"/>
      <c r="E540" s="39"/>
      <c r="F540" s="6" t="s">
        <v>782</v>
      </c>
      <c r="G540" s="6" t="s">
        <v>23</v>
      </c>
      <c r="H540" s="6">
        <v>5</v>
      </c>
      <c r="I540" s="6" t="s">
        <v>33</v>
      </c>
      <c r="J540" s="6" t="s">
        <v>17</v>
      </c>
    </row>
    <row r="541" ht="27" customHeight="1" spans="1:10">
      <c r="A541" s="6" t="s">
        <v>134</v>
      </c>
      <c r="B541" s="6" t="s">
        <v>677</v>
      </c>
      <c r="C541" s="6" t="s">
        <v>778</v>
      </c>
      <c r="D541" s="39"/>
      <c r="E541" s="39"/>
      <c r="F541" s="6" t="s">
        <v>783</v>
      </c>
      <c r="G541" s="6" t="s">
        <v>139</v>
      </c>
      <c r="H541" s="6">
        <v>5</v>
      </c>
      <c r="I541" s="6" t="s">
        <v>33</v>
      </c>
      <c r="J541" s="6" t="s">
        <v>17</v>
      </c>
    </row>
    <row r="542" ht="27" customHeight="1" spans="1:10">
      <c r="A542" s="6" t="s">
        <v>134</v>
      </c>
      <c r="B542" s="6" t="s">
        <v>677</v>
      </c>
      <c r="C542" s="6" t="s">
        <v>778</v>
      </c>
      <c r="D542" s="41"/>
      <c r="E542" s="41"/>
      <c r="F542" s="6" t="s">
        <v>779</v>
      </c>
      <c r="G542" s="6" t="s">
        <v>15</v>
      </c>
      <c r="H542" s="6">
        <v>5</v>
      </c>
      <c r="I542" s="6" t="s">
        <v>16</v>
      </c>
      <c r="J542" s="6" t="s">
        <v>17</v>
      </c>
    </row>
    <row r="543" ht="27" customHeight="1" spans="1:10">
      <c r="A543" s="6" t="s">
        <v>134</v>
      </c>
      <c r="B543" s="6" t="s">
        <v>677</v>
      </c>
      <c r="C543" s="6" t="s">
        <v>761</v>
      </c>
      <c r="D543" s="36" t="s">
        <v>13</v>
      </c>
      <c r="E543" s="36" t="s">
        <v>784</v>
      </c>
      <c r="F543" s="6" t="s">
        <v>785</v>
      </c>
      <c r="G543" s="6" t="s">
        <v>148</v>
      </c>
      <c r="H543" s="6">
        <v>6</v>
      </c>
      <c r="I543" s="6" t="s">
        <v>33</v>
      </c>
      <c r="J543" s="6" t="s">
        <v>17</v>
      </c>
    </row>
    <row r="544" ht="27" customHeight="1" spans="1:10">
      <c r="A544" s="6" t="s">
        <v>134</v>
      </c>
      <c r="B544" s="6" t="s">
        <v>677</v>
      </c>
      <c r="C544" s="6" t="s">
        <v>761</v>
      </c>
      <c r="D544" s="39"/>
      <c r="E544" s="39"/>
      <c r="F544" s="6" t="s">
        <v>786</v>
      </c>
      <c r="G544" s="6" t="s">
        <v>150</v>
      </c>
      <c r="H544" s="6">
        <v>6</v>
      </c>
      <c r="I544" s="6" t="s">
        <v>33</v>
      </c>
      <c r="J544" s="6" t="s">
        <v>17</v>
      </c>
    </row>
    <row r="545" ht="27" customHeight="1" spans="1:10">
      <c r="A545" s="6" t="s">
        <v>134</v>
      </c>
      <c r="B545" s="6" t="s">
        <v>677</v>
      </c>
      <c r="C545" s="6" t="s">
        <v>761</v>
      </c>
      <c r="D545" s="39"/>
      <c r="E545" s="39"/>
      <c r="F545" s="6" t="s">
        <v>787</v>
      </c>
      <c r="G545" s="6" t="s">
        <v>150</v>
      </c>
      <c r="H545" s="6">
        <v>6</v>
      </c>
      <c r="I545" s="6" t="s">
        <v>33</v>
      </c>
      <c r="J545" s="6" t="s">
        <v>17</v>
      </c>
    </row>
    <row r="546" ht="27" customHeight="1" spans="1:10">
      <c r="A546" s="6" t="s">
        <v>134</v>
      </c>
      <c r="B546" s="6" t="s">
        <v>677</v>
      </c>
      <c r="C546" s="6" t="s">
        <v>761</v>
      </c>
      <c r="D546" s="39"/>
      <c r="E546" s="39"/>
      <c r="F546" s="6" t="s">
        <v>788</v>
      </c>
      <c r="G546" s="6" t="s">
        <v>139</v>
      </c>
      <c r="H546" s="6">
        <v>6</v>
      </c>
      <c r="I546" s="6" t="s">
        <v>33</v>
      </c>
      <c r="J546" s="6" t="s">
        <v>17</v>
      </c>
    </row>
    <row r="547" ht="27" customHeight="1" spans="1:10">
      <c r="A547" s="6" t="s">
        <v>134</v>
      </c>
      <c r="B547" s="6" t="s">
        <v>677</v>
      </c>
      <c r="C547" s="6" t="s">
        <v>761</v>
      </c>
      <c r="D547" s="39"/>
      <c r="E547" s="39"/>
      <c r="F547" s="6" t="s">
        <v>784</v>
      </c>
      <c r="G547" s="6" t="s">
        <v>15</v>
      </c>
      <c r="H547" s="6">
        <v>6</v>
      </c>
      <c r="I547" s="6" t="s">
        <v>16</v>
      </c>
      <c r="J547" s="6" t="s">
        <v>17</v>
      </c>
    </row>
    <row r="548" ht="27" customHeight="1" spans="1:10">
      <c r="A548" s="6" t="s">
        <v>134</v>
      </c>
      <c r="B548" s="6" t="s">
        <v>677</v>
      </c>
      <c r="C548" s="6" t="s">
        <v>761</v>
      </c>
      <c r="D548" s="41"/>
      <c r="E548" s="41"/>
      <c r="F548" s="6" t="s">
        <v>789</v>
      </c>
      <c r="G548" s="6" t="s">
        <v>23</v>
      </c>
      <c r="H548" s="6">
        <v>6</v>
      </c>
      <c r="I548" s="6" t="s">
        <v>16</v>
      </c>
      <c r="J548" s="6" t="s">
        <v>17</v>
      </c>
    </row>
    <row r="549" ht="27" customHeight="1" spans="1:10">
      <c r="A549" s="6" t="s">
        <v>134</v>
      </c>
      <c r="B549" s="6" t="s">
        <v>677</v>
      </c>
      <c r="C549" s="6" t="s">
        <v>764</v>
      </c>
      <c r="D549" s="36" t="s">
        <v>13</v>
      </c>
      <c r="E549" s="36" t="s">
        <v>790</v>
      </c>
      <c r="F549" s="6" t="s">
        <v>791</v>
      </c>
      <c r="G549" s="6" t="s">
        <v>139</v>
      </c>
      <c r="H549" s="6">
        <v>6</v>
      </c>
      <c r="I549" s="6" t="s">
        <v>33</v>
      </c>
      <c r="J549" s="6" t="s">
        <v>17</v>
      </c>
    </row>
    <row r="550" ht="27" customHeight="1" spans="1:10">
      <c r="A550" s="6" t="s">
        <v>134</v>
      </c>
      <c r="B550" s="6" t="s">
        <v>677</v>
      </c>
      <c r="C550" s="6" t="s">
        <v>764</v>
      </c>
      <c r="D550" s="39"/>
      <c r="E550" s="39"/>
      <c r="F550" s="6" t="s">
        <v>792</v>
      </c>
      <c r="G550" s="6" t="s">
        <v>148</v>
      </c>
      <c r="H550" s="6">
        <v>6</v>
      </c>
      <c r="I550" s="6" t="s">
        <v>33</v>
      </c>
      <c r="J550" s="6" t="s">
        <v>17</v>
      </c>
    </row>
    <row r="551" ht="27" customHeight="1" spans="1:10">
      <c r="A551" s="6" t="s">
        <v>134</v>
      </c>
      <c r="B551" s="6" t="s">
        <v>677</v>
      </c>
      <c r="C551" s="6" t="s">
        <v>764</v>
      </c>
      <c r="D551" s="39"/>
      <c r="E551" s="39"/>
      <c r="F551" s="6" t="s">
        <v>793</v>
      </c>
      <c r="G551" s="6" t="s">
        <v>150</v>
      </c>
      <c r="H551" s="6">
        <v>6</v>
      </c>
      <c r="I551" s="6" t="s">
        <v>33</v>
      </c>
      <c r="J551" s="6" t="s">
        <v>17</v>
      </c>
    </row>
    <row r="552" ht="27" customHeight="1" spans="1:10">
      <c r="A552" s="6" t="s">
        <v>134</v>
      </c>
      <c r="B552" s="6" t="s">
        <v>677</v>
      </c>
      <c r="C552" s="6" t="s">
        <v>764</v>
      </c>
      <c r="D552" s="39"/>
      <c r="E552" s="39"/>
      <c r="F552" s="6" t="s">
        <v>790</v>
      </c>
      <c r="G552" s="6" t="s">
        <v>15</v>
      </c>
      <c r="H552" s="6">
        <v>6</v>
      </c>
      <c r="I552" s="6" t="s">
        <v>16</v>
      </c>
      <c r="J552" s="6" t="s">
        <v>17</v>
      </c>
    </row>
    <row r="553" ht="27" customHeight="1" spans="1:10">
      <c r="A553" s="6" t="s">
        <v>134</v>
      </c>
      <c r="B553" s="6" t="s">
        <v>677</v>
      </c>
      <c r="C553" s="6" t="s">
        <v>764</v>
      </c>
      <c r="D553" s="39"/>
      <c r="E553" s="39"/>
      <c r="F553" s="6" t="s">
        <v>794</v>
      </c>
      <c r="G553" s="6" t="s">
        <v>23</v>
      </c>
      <c r="H553" s="6">
        <v>6</v>
      </c>
      <c r="I553" s="6" t="s">
        <v>16</v>
      </c>
      <c r="J553" s="6" t="s">
        <v>17</v>
      </c>
    </row>
    <row r="554" ht="27" customHeight="1" spans="1:10">
      <c r="A554" s="6" t="s">
        <v>134</v>
      </c>
      <c r="B554" s="6" t="s">
        <v>677</v>
      </c>
      <c r="C554" s="6" t="s">
        <v>764</v>
      </c>
      <c r="D554" s="39"/>
      <c r="E554" s="41"/>
      <c r="F554" s="164" t="s">
        <v>795</v>
      </c>
      <c r="G554" s="6"/>
      <c r="H554" s="6">
        <v>6</v>
      </c>
      <c r="I554" s="6" t="s">
        <v>33</v>
      </c>
      <c r="J554" s="6"/>
    </row>
    <row r="555" ht="27" customHeight="1" spans="1:10">
      <c r="A555" s="6" t="s">
        <v>134</v>
      </c>
      <c r="B555" s="6" t="s">
        <v>677</v>
      </c>
      <c r="C555" s="6" t="s">
        <v>764</v>
      </c>
      <c r="D555" s="39" t="s">
        <v>13</v>
      </c>
      <c r="E555" s="6" t="s">
        <v>64</v>
      </c>
      <c r="F555" s="6" t="s">
        <v>64</v>
      </c>
      <c r="G555" s="6" t="s">
        <v>15</v>
      </c>
      <c r="H555" s="6">
        <v>2</v>
      </c>
      <c r="I555" s="6" t="s">
        <v>16</v>
      </c>
      <c r="J555" s="6" t="s">
        <v>17</v>
      </c>
    </row>
    <row r="556" ht="27" customHeight="1" spans="1:10">
      <c r="A556" s="6" t="s">
        <v>134</v>
      </c>
      <c r="B556" s="6" t="s">
        <v>677</v>
      </c>
      <c r="C556" s="6" t="s">
        <v>764</v>
      </c>
      <c r="D556" s="39"/>
      <c r="E556" s="6"/>
      <c r="F556" s="6" t="s">
        <v>796</v>
      </c>
      <c r="G556" s="6" t="s">
        <v>148</v>
      </c>
      <c r="H556" s="6">
        <v>2</v>
      </c>
      <c r="I556" s="6" t="s">
        <v>33</v>
      </c>
      <c r="J556" s="6" t="s">
        <v>17</v>
      </c>
    </row>
    <row r="557" ht="27" customHeight="1" spans="1:10">
      <c r="A557" s="6" t="s">
        <v>134</v>
      </c>
      <c r="B557" s="6" t="s">
        <v>677</v>
      </c>
      <c r="C557" s="163" t="s">
        <v>797</v>
      </c>
      <c r="D557" s="208" t="s">
        <v>13</v>
      </c>
      <c r="E557" s="167" t="s">
        <v>798</v>
      </c>
      <c r="F557" s="164" t="s">
        <v>798</v>
      </c>
      <c r="G557" s="209"/>
      <c r="H557" s="100">
        <v>4</v>
      </c>
      <c r="I557" s="6" t="s">
        <v>16</v>
      </c>
      <c r="J557" s="6" t="s">
        <v>17</v>
      </c>
    </row>
    <row r="558" ht="27" customHeight="1" spans="1:10">
      <c r="A558" s="6" t="s">
        <v>134</v>
      </c>
      <c r="B558" s="6" t="s">
        <v>677</v>
      </c>
      <c r="C558" s="163" t="s">
        <v>797</v>
      </c>
      <c r="D558" s="208"/>
      <c r="E558" s="169"/>
      <c r="F558" s="164" t="s">
        <v>799</v>
      </c>
      <c r="G558" s="209"/>
      <c r="H558" s="100">
        <v>4</v>
      </c>
      <c r="I558" s="6" t="s">
        <v>33</v>
      </c>
      <c r="J558" s="6" t="s">
        <v>17</v>
      </c>
    </row>
    <row r="559" ht="27" customHeight="1" spans="1:10">
      <c r="A559" s="6" t="s">
        <v>134</v>
      </c>
      <c r="B559" s="6" t="s">
        <v>677</v>
      </c>
      <c r="C559" s="163" t="s">
        <v>797</v>
      </c>
      <c r="D559" s="208"/>
      <c r="E559" s="169"/>
      <c r="F559" s="164" t="s">
        <v>800</v>
      </c>
      <c r="G559" s="209"/>
      <c r="H559" s="100">
        <v>4</v>
      </c>
      <c r="I559" s="6" t="s">
        <v>33</v>
      </c>
      <c r="J559" s="6" t="s">
        <v>17</v>
      </c>
    </row>
    <row r="560" ht="27" customHeight="1" spans="1:10">
      <c r="A560" s="6" t="s">
        <v>134</v>
      </c>
      <c r="B560" s="6" t="s">
        <v>677</v>
      </c>
      <c r="C560" s="163" t="s">
        <v>797</v>
      </c>
      <c r="D560" s="210"/>
      <c r="E560" s="171"/>
      <c r="F560" s="164" t="s">
        <v>801</v>
      </c>
      <c r="G560" s="209"/>
      <c r="H560" s="100">
        <v>4</v>
      </c>
      <c r="I560" s="6" t="s">
        <v>33</v>
      </c>
      <c r="J560" s="6" t="s">
        <v>17</v>
      </c>
    </row>
    <row r="561" ht="27" customHeight="1" spans="1:10">
      <c r="A561" s="209"/>
      <c r="B561" s="6" t="s">
        <v>677</v>
      </c>
      <c r="C561" s="166" t="s">
        <v>802</v>
      </c>
      <c r="D561" s="208" t="s">
        <v>13</v>
      </c>
      <c r="E561" s="167" t="s">
        <v>803</v>
      </c>
      <c r="F561" s="188" t="s">
        <v>803</v>
      </c>
      <c r="G561" s="209"/>
      <c r="H561" s="100">
        <v>6</v>
      </c>
      <c r="I561" s="6" t="s">
        <v>16</v>
      </c>
      <c r="J561" s="6" t="s">
        <v>17</v>
      </c>
    </row>
    <row r="562" ht="27" customHeight="1" spans="1:10">
      <c r="A562" s="209"/>
      <c r="B562" s="6" t="s">
        <v>677</v>
      </c>
      <c r="C562" s="168"/>
      <c r="D562" s="208"/>
      <c r="E562" s="169"/>
      <c r="F562" s="189" t="s">
        <v>804</v>
      </c>
      <c r="G562" s="209"/>
      <c r="H562" s="100">
        <v>6</v>
      </c>
      <c r="I562" s="6" t="s">
        <v>33</v>
      </c>
      <c r="J562" s="6" t="s">
        <v>17</v>
      </c>
    </row>
    <row r="563" ht="27" customHeight="1" spans="1:10">
      <c r="A563" s="209"/>
      <c r="B563" s="6" t="s">
        <v>677</v>
      </c>
      <c r="C563" s="168"/>
      <c r="D563" s="208"/>
      <c r="E563" s="169"/>
      <c r="F563" s="189" t="s">
        <v>805</v>
      </c>
      <c r="G563" s="209"/>
      <c r="H563" s="100">
        <v>6</v>
      </c>
      <c r="I563" s="6" t="s">
        <v>33</v>
      </c>
      <c r="J563" s="6" t="s">
        <v>17</v>
      </c>
    </row>
    <row r="564" ht="27" customHeight="1" spans="1:10">
      <c r="A564" s="209"/>
      <c r="B564" s="6" t="s">
        <v>677</v>
      </c>
      <c r="C564" s="168"/>
      <c r="D564" s="208"/>
      <c r="E564" s="169"/>
      <c r="F564" s="189" t="s">
        <v>806</v>
      </c>
      <c r="G564" s="209"/>
      <c r="H564" s="100">
        <v>6</v>
      </c>
      <c r="I564" s="6" t="s">
        <v>33</v>
      </c>
      <c r="J564" s="6" t="s">
        <v>17</v>
      </c>
    </row>
    <row r="565" ht="27" customHeight="1" spans="1:10">
      <c r="A565" s="209"/>
      <c r="B565" s="6" t="s">
        <v>677</v>
      </c>
      <c r="C565" s="168"/>
      <c r="D565" s="208"/>
      <c r="E565" s="169"/>
      <c r="F565" s="189" t="s">
        <v>807</v>
      </c>
      <c r="G565" s="209"/>
      <c r="H565" s="100">
        <v>6</v>
      </c>
      <c r="I565" s="6" t="s">
        <v>33</v>
      </c>
      <c r="J565" s="6" t="s">
        <v>17</v>
      </c>
    </row>
    <row r="566" ht="27" customHeight="1" spans="1:10">
      <c r="A566" s="209"/>
      <c r="B566" s="6" t="s">
        <v>677</v>
      </c>
      <c r="C566" s="170"/>
      <c r="D566" s="210"/>
      <c r="E566" s="171"/>
      <c r="F566" s="189" t="s">
        <v>808</v>
      </c>
      <c r="G566" s="209"/>
      <c r="H566" s="100">
        <v>6</v>
      </c>
      <c r="I566" s="6" t="s">
        <v>33</v>
      </c>
      <c r="J566" s="6" t="s">
        <v>17</v>
      </c>
    </row>
    <row r="567" ht="27" customHeight="1" spans="1:10">
      <c r="A567" s="209"/>
      <c r="B567" s="6" t="s">
        <v>677</v>
      </c>
      <c r="C567" s="166" t="s">
        <v>809</v>
      </c>
      <c r="D567" s="208" t="s">
        <v>13</v>
      </c>
      <c r="E567" s="167" t="s">
        <v>810</v>
      </c>
      <c r="F567" s="164" t="s">
        <v>810</v>
      </c>
      <c r="G567" s="209"/>
      <c r="H567" s="100">
        <v>6</v>
      </c>
      <c r="I567" s="6" t="s">
        <v>16</v>
      </c>
      <c r="J567" s="6" t="s">
        <v>17</v>
      </c>
    </row>
    <row r="568" ht="27" customHeight="1" spans="1:10">
      <c r="A568" s="209"/>
      <c r="B568" s="6" t="s">
        <v>677</v>
      </c>
      <c r="C568" s="168"/>
      <c r="D568" s="208"/>
      <c r="E568" s="169"/>
      <c r="F568" s="164" t="s">
        <v>811</v>
      </c>
      <c r="G568" s="209"/>
      <c r="H568" s="100">
        <v>6</v>
      </c>
      <c r="I568" s="6" t="s">
        <v>33</v>
      </c>
      <c r="J568" s="6" t="s">
        <v>17</v>
      </c>
    </row>
    <row r="569" ht="27" customHeight="1" spans="1:10">
      <c r="A569" s="209"/>
      <c r="B569" s="6" t="s">
        <v>677</v>
      </c>
      <c r="C569" s="168"/>
      <c r="D569" s="208"/>
      <c r="E569" s="169"/>
      <c r="F569" s="164" t="s">
        <v>812</v>
      </c>
      <c r="G569" s="209"/>
      <c r="H569" s="100">
        <v>6</v>
      </c>
      <c r="I569" s="6" t="s">
        <v>33</v>
      </c>
      <c r="J569" s="6" t="s">
        <v>17</v>
      </c>
    </row>
    <row r="570" ht="27" customHeight="1" spans="1:10">
      <c r="A570" s="209"/>
      <c r="B570" s="6" t="s">
        <v>677</v>
      </c>
      <c r="C570" s="168"/>
      <c r="D570" s="208"/>
      <c r="E570" s="169"/>
      <c r="F570" s="164" t="s">
        <v>813</v>
      </c>
      <c r="G570" s="209"/>
      <c r="H570" s="100">
        <v>6</v>
      </c>
      <c r="I570" s="6" t="s">
        <v>33</v>
      </c>
      <c r="J570" s="6" t="s">
        <v>17</v>
      </c>
    </row>
    <row r="571" ht="27" customHeight="1" spans="1:10">
      <c r="A571" s="209"/>
      <c r="B571" s="6" t="s">
        <v>677</v>
      </c>
      <c r="C571" s="168"/>
      <c r="D571" s="208"/>
      <c r="E571" s="169"/>
      <c r="F571" s="164" t="s">
        <v>814</v>
      </c>
      <c r="G571" s="209"/>
      <c r="H571" s="100">
        <v>6</v>
      </c>
      <c r="I571" s="6" t="s">
        <v>33</v>
      </c>
      <c r="J571" s="6" t="s">
        <v>17</v>
      </c>
    </row>
    <row r="572" ht="27" customHeight="1" spans="1:10">
      <c r="A572" s="209"/>
      <c r="B572" s="6" t="s">
        <v>677</v>
      </c>
      <c r="C572" s="170"/>
      <c r="D572" s="210"/>
      <c r="E572" s="171"/>
      <c r="F572" s="164" t="s">
        <v>815</v>
      </c>
      <c r="G572" s="209"/>
      <c r="H572" s="100">
        <v>6</v>
      </c>
      <c r="I572" s="6" t="s">
        <v>33</v>
      </c>
      <c r="J572" s="6" t="s">
        <v>17</v>
      </c>
    </row>
    <row r="573" ht="27" customHeight="1" spans="1:10">
      <c r="A573" s="209"/>
      <c r="B573" s="6" t="s">
        <v>677</v>
      </c>
      <c r="C573" s="166" t="s">
        <v>816</v>
      </c>
      <c r="D573" s="208" t="s">
        <v>13</v>
      </c>
      <c r="E573" s="166" t="s">
        <v>817</v>
      </c>
      <c r="F573" s="163" t="s">
        <v>817</v>
      </c>
      <c r="G573" s="209"/>
      <c r="H573" s="100">
        <v>3</v>
      </c>
      <c r="I573" s="6" t="s">
        <v>16</v>
      </c>
      <c r="J573" s="6" t="s">
        <v>17</v>
      </c>
    </row>
    <row r="574" ht="27" customHeight="1" spans="1:10">
      <c r="A574" s="209"/>
      <c r="B574" s="6" t="s">
        <v>677</v>
      </c>
      <c r="C574" s="168"/>
      <c r="D574" s="208"/>
      <c r="E574" s="168"/>
      <c r="F574" s="163" t="s">
        <v>818</v>
      </c>
      <c r="G574" s="209"/>
      <c r="H574" s="100">
        <v>3</v>
      </c>
      <c r="I574" s="6" t="s">
        <v>33</v>
      </c>
      <c r="J574" s="6" t="s">
        <v>17</v>
      </c>
    </row>
    <row r="575" ht="27" customHeight="1" spans="1:10">
      <c r="A575" s="209"/>
      <c r="B575" s="6" t="s">
        <v>677</v>
      </c>
      <c r="C575" s="170"/>
      <c r="D575" s="210"/>
      <c r="E575" s="170"/>
      <c r="F575" s="163" t="s">
        <v>819</v>
      </c>
      <c r="G575" s="209"/>
      <c r="H575" s="100">
        <v>3</v>
      </c>
      <c r="I575" s="6" t="s">
        <v>33</v>
      </c>
      <c r="J575" s="6" t="s">
        <v>17</v>
      </c>
    </row>
    <row r="576" ht="27" customHeight="1" spans="1:10">
      <c r="A576" s="209"/>
      <c r="B576" s="6" t="s">
        <v>677</v>
      </c>
      <c r="C576" s="184" t="s">
        <v>820</v>
      </c>
      <c r="D576" s="208" t="s">
        <v>13</v>
      </c>
      <c r="E576" s="153" t="s">
        <v>821</v>
      </c>
      <c r="F576" s="29" t="s">
        <v>821</v>
      </c>
      <c r="G576" s="29" t="s">
        <v>15</v>
      </c>
      <c r="H576" s="100">
        <v>5</v>
      </c>
      <c r="I576" s="6" t="s">
        <v>16</v>
      </c>
      <c r="J576" s="6" t="s">
        <v>17</v>
      </c>
    </row>
    <row r="577" ht="27" customHeight="1" spans="1:10">
      <c r="A577" s="209"/>
      <c r="B577" s="6" t="s">
        <v>677</v>
      </c>
      <c r="C577" s="184" t="s">
        <v>820</v>
      </c>
      <c r="D577" s="208"/>
      <c r="E577" s="154"/>
      <c r="F577" s="29" t="s">
        <v>822</v>
      </c>
      <c r="G577" s="29" t="s">
        <v>23</v>
      </c>
      <c r="H577" s="100">
        <v>5</v>
      </c>
      <c r="I577" s="6" t="s">
        <v>33</v>
      </c>
      <c r="J577" s="6" t="s">
        <v>17</v>
      </c>
    </row>
    <row r="578" ht="27" customHeight="1" spans="1:10">
      <c r="A578" s="209"/>
      <c r="B578" s="6" t="s">
        <v>677</v>
      </c>
      <c r="C578" s="184" t="s">
        <v>820</v>
      </c>
      <c r="D578" s="208"/>
      <c r="E578" s="154"/>
      <c r="F578" s="29" t="s">
        <v>823</v>
      </c>
      <c r="G578" s="29" t="s">
        <v>139</v>
      </c>
      <c r="H578" s="100">
        <v>5</v>
      </c>
      <c r="I578" s="6" t="s">
        <v>33</v>
      </c>
      <c r="J578" s="6" t="s">
        <v>17</v>
      </c>
    </row>
    <row r="579" ht="27" customHeight="1" spans="1:10">
      <c r="A579" s="209"/>
      <c r="B579" s="6" t="s">
        <v>677</v>
      </c>
      <c r="C579" s="184" t="s">
        <v>820</v>
      </c>
      <c r="D579" s="208"/>
      <c r="E579" s="154"/>
      <c r="F579" s="29" t="s">
        <v>824</v>
      </c>
      <c r="G579" s="29" t="s">
        <v>463</v>
      </c>
      <c r="H579" s="100">
        <v>5</v>
      </c>
      <c r="I579" s="6" t="s">
        <v>33</v>
      </c>
      <c r="J579" s="6" t="s">
        <v>17</v>
      </c>
    </row>
    <row r="580" ht="27" customHeight="1" spans="1:10">
      <c r="A580" s="209"/>
      <c r="B580" s="6" t="s">
        <v>677</v>
      </c>
      <c r="C580" s="184" t="s">
        <v>820</v>
      </c>
      <c r="D580" s="210"/>
      <c r="E580" s="127"/>
      <c r="F580" s="29" t="s">
        <v>825</v>
      </c>
      <c r="G580" s="133" t="s">
        <v>150</v>
      </c>
      <c r="H580" s="100">
        <v>5</v>
      </c>
      <c r="I580" s="6" t="s">
        <v>16</v>
      </c>
      <c r="J580" s="6" t="s">
        <v>17</v>
      </c>
    </row>
    <row r="581" ht="27" customHeight="1" spans="1:10">
      <c r="A581" s="25" t="s">
        <v>38</v>
      </c>
      <c r="B581" s="25"/>
      <c r="C581" s="211"/>
      <c r="D581" s="25"/>
      <c r="E581" s="25">
        <f>COUNTIF(D452:D580,"Y")</f>
        <v>29</v>
      </c>
      <c r="F581" s="25"/>
      <c r="G581" s="25"/>
      <c r="H581" s="25">
        <f>COUNT(H452:H580)</f>
        <v>129</v>
      </c>
      <c r="I581" s="25"/>
      <c r="J581" s="25">
        <f>COUNTIF(I452:I580,"是")</f>
        <v>34</v>
      </c>
    </row>
    <row r="582" ht="27" customHeight="1" spans="1:10">
      <c r="A582" s="25" t="s">
        <v>132</v>
      </c>
      <c r="B582" s="25"/>
      <c r="C582" s="211"/>
      <c r="D582" s="25"/>
      <c r="E582" s="25">
        <f>E34+E97+E154+E187+E219+E279+E340+E386+E407+E451+E581</f>
        <v>146</v>
      </c>
      <c r="F582" s="25"/>
      <c r="G582" s="25"/>
      <c r="H582" s="25">
        <f>H34+H97+H154+H187+H219+H279+H340+H386+H407+H451+H581</f>
        <v>552</v>
      </c>
      <c r="I582" s="25"/>
      <c r="J582" s="25">
        <f>J34+J97+J154+J187+J219+J279+J340+J386+J407+J451+J581</f>
        <v>157</v>
      </c>
    </row>
  </sheetData>
  <autoFilter ref="A2:J582">
    <extLst/>
  </autoFilter>
  <sortState ref="A2:R496">
    <sortCondition ref="B2" descending="1"/>
  </sortState>
  <mergeCells count="333">
    <mergeCell ref="A1:J1"/>
    <mergeCell ref="B22:B24"/>
    <mergeCell ref="B25:B26"/>
    <mergeCell ref="B257:B259"/>
    <mergeCell ref="B446:B449"/>
    <mergeCell ref="B487:B493"/>
    <mergeCell ref="C22:C24"/>
    <mergeCell ref="C25:C26"/>
    <mergeCell ref="C84:C89"/>
    <mergeCell ref="C90:C91"/>
    <mergeCell ref="C92:C93"/>
    <mergeCell ref="C138:C143"/>
    <mergeCell ref="C144:C145"/>
    <mergeCell ref="C146:C148"/>
    <mergeCell ref="C149:C151"/>
    <mergeCell ref="C213:C214"/>
    <mergeCell ref="C257:C259"/>
    <mergeCell ref="C260:C261"/>
    <mergeCell ref="C262:C265"/>
    <mergeCell ref="C266:C270"/>
    <mergeCell ref="C271:C272"/>
    <mergeCell ref="C273:C275"/>
    <mergeCell ref="C326:C329"/>
    <mergeCell ref="C330:C332"/>
    <mergeCell ref="C372:C378"/>
    <mergeCell ref="C379:C381"/>
    <mergeCell ref="C382:C384"/>
    <mergeCell ref="C402:C405"/>
    <mergeCell ref="C442:C443"/>
    <mergeCell ref="C444:C445"/>
    <mergeCell ref="C446:C449"/>
    <mergeCell ref="C487:C493"/>
    <mergeCell ref="C561:C566"/>
    <mergeCell ref="C567:C572"/>
    <mergeCell ref="C573:C575"/>
    <mergeCell ref="D3:D5"/>
    <mergeCell ref="D6:D8"/>
    <mergeCell ref="D9:D13"/>
    <mergeCell ref="D14:D19"/>
    <mergeCell ref="D20:D21"/>
    <mergeCell ref="D22:D24"/>
    <mergeCell ref="D25:D26"/>
    <mergeCell ref="D27:D32"/>
    <mergeCell ref="D35:D39"/>
    <mergeCell ref="D40:D43"/>
    <mergeCell ref="D44:D49"/>
    <mergeCell ref="D50:D52"/>
    <mergeCell ref="D53:D55"/>
    <mergeCell ref="D56:D57"/>
    <mergeCell ref="D58:D63"/>
    <mergeCell ref="D64:D67"/>
    <mergeCell ref="D68:D70"/>
    <mergeCell ref="D71:D75"/>
    <mergeCell ref="D76:D77"/>
    <mergeCell ref="D78:D83"/>
    <mergeCell ref="D84:D89"/>
    <mergeCell ref="D90:D91"/>
    <mergeCell ref="D92:D93"/>
    <mergeCell ref="D98:D100"/>
    <mergeCell ref="D101:D102"/>
    <mergeCell ref="D103:D104"/>
    <mergeCell ref="D105:D108"/>
    <mergeCell ref="D109:D112"/>
    <mergeCell ref="D113:D114"/>
    <mergeCell ref="D115:D119"/>
    <mergeCell ref="D120:D124"/>
    <mergeCell ref="D125:D126"/>
    <mergeCell ref="D127:D128"/>
    <mergeCell ref="D129:D134"/>
    <mergeCell ref="D135:D137"/>
    <mergeCell ref="D138:D143"/>
    <mergeCell ref="D144:D145"/>
    <mergeCell ref="D146:D148"/>
    <mergeCell ref="D149:D151"/>
    <mergeCell ref="D155:D159"/>
    <mergeCell ref="D160:D162"/>
    <mergeCell ref="D163:D165"/>
    <mergeCell ref="D166:D168"/>
    <mergeCell ref="D169:D170"/>
    <mergeCell ref="D171:D176"/>
    <mergeCell ref="D177:D181"/>
    <mergeCell ref="D182:D186"/>
    <mergeCell ref="D188:D191"/>
    <mergeCell ref="D192:D196"/>
    <mergeCell ref="D197:D202"/>
    <mergeCell ref="D203:D207"/>
    <mergeCell ref="D208:D210"/>
    <mergeCell ref="D211:D212"/>
    <mergeCell ref="D213:D214"/>
    <mergeCell ref="D215:D217"/>
    <mergeCell ref="D220:D223"/>
    <mergeCell ref="D224:D227"/>
    <mergeCell ref="D228:D229"/>
    <mergeCell ref="D230:D233"/>
    <mergeCell ref="D234:D237"/>
    <mergeCell ref="D238:D239"/>
    <mergeCell ref="D240:D242"/>
    <mergeCell ref="D243:D246"/>
    <mergeCell ref="D247:D250"/>
    <mergeCell ref="D251:D254"/>
    <mergeCell ref="D255:D256"/>
    <mergeCell ref="D257:D259"/>
    <mergeCell ref="D260:D261"/>
    <mergeCell ref="D262:D265"/>
    <mergeCell ref="D266:D270"/>
    <mergeCell ref="D271:D272"/>
    <mergeCell ref="D273:D275"/>
    <mergeCell ref="D280:D281"/>
    <mergeCell ref="D282:D287"/>
    <mergeCell ref="D288:D291"/>
    <mergeCell ref="D292:D298"/>
    <mergeCell ref="D299:D300"/>
    <mergeCell ref="D301:D302"/>
    <mergeCell ref="D303:D305"/>
    <mergeCell ref="D306:D307"/>
    <mergeCell ref="D308:D310"/>
    <mergeCell ref="D311:D315"/>
    <mergeCell ref="D316:D320"/>
    <mergeCell ref="D321:D322"/>
    <mergeCell ref="D323:D325"/>
    <mergeCell ref="D326:D329"/>
    <mergeCell ref="D330:D332"/>
    <mergeCell ref="D333:D337"/>
    <mergeCell ref="D341:D343"/>
    <mergeCell ref="D344:D347"/>
    <mergeCell ref="D348:D351"/>
    <mergeCell ref="D352:D355"/>
    <mergeCell ref="D356:D359"/>
    <mergeCell ref="D360:D364"/>
    <mergeCell ref="D365:D368"/>
    <mergeCell ref="D369:D371"/>
    <mergeCell ref="D372:D378"/>
    <mergeCell ref="D379:D381"/>
    <mergeCell ref="D382:D384"/>
    <mergeCell ref="D387:D389"/>
    <mergeCell ref="D390:D392"/>
    <mergeCell ref="D393:D395"/>
    <mergeCell ref="D396:D399"/>
    <mergeCell ref="D400:D401"/>
    <mergeCell ref="D402:D405"/>
    <mergeCell ref="D408:D409"/>
    <mergeCell ref="D410:D412"/>
    <mergeCell ref="D413:D414"/>
    <mergeCell ref="D415:D417"/>
    <mergeCell ref="D418:D424"/>
    <mergeCell ref="D425:D426"/>
    <mergeCell ref="D427:D428"/>
    <mergeCell ref="D429:D431"/>
    <mergeCell ref="D432:D436"/>
    <mergeCell ref="D437:D441"/>
    <mergeCell ref="D442:D443"/>
    <mergeCell ref="D444:D445"/>
    <mergeCell ref="D446:D449"/>
    <mergeCell ref="D452:D456"/>
    <mergeCell ref="D457:D461"/>
    <mergeCell ref="D462:D466"/>
    <mergeCell ref="D467:D470"/>
    <mergeCell ref="D471:D474"/>
    <mergeCell ref="D475:D479"/>
    <mergeCell ref="D480:D482"/>
    <mergeCell ref="D483:D486"/>
    <mergeCell ref="D487:D493"/>
    <mergeCell ref="D494:D496"/>
    <mergeCell ref="D497:D501"/>
    <mergeCell ref="D502:D507"/>
    <mergeCell ref="D508:D510"/>
    <mergeCell ref="D511:D514"/>
    <mergeCell ref="D515:D520"/>
    <mergeCell ref="D521:D522"/>
    <mergeCell ref="D523:D524"/>
    <mergeCell ref="D525:D530"/>
    <mergeCell ref="D531:D533"/>
    <mergeCell ref="D534:D537"/>
    <mergeCell ref="D538:D542"/>
    <mergeCell ref="D543:D548"/>
    <mergeCell ref="D549:D554"/>
    <mergeCell ref="D555:D556"/>
    <mergeCell ref="D557:D560"/>
    <mergeCell ref="D561:D566"/>
    <mergeCell ref="D567:D572"/>
    <mergeCell ref="D573:D575"/>
    <mergeCell ref="D576:D580"/>
    <mergeCell ref="E3:E5"/>
    <mergeCell ref="E6:E8"/>
    <mergeCell ref="E9:E13"/>
    <mergeCell ref="E14:E19"/>
    <mergeCell ref="E20:E21"/>
    <mergeCell ref="E22:E24"/>
    <mergeCell ref="E25:E26"/>
    <mergeCell ref="E27:E32"/>
    <mergeCell ref="E35:E39"/>
    <mergeCell ref="E40:E43"/>
    <mergeCell ref="E44:E49"/>
    <mergeCell ref="E50:E52"/>
    <mergeCell ref="E53:E55"/>
    <mergeCell ref="E56:E57"/>
    <mergeCell ref="E58:E63"/>
    <mergeCell ref="E64:E67"/>
    <mergeCell ref="E68:E70"/>
    <mergeCell ref="E71:E75"/>
    <mergeCell ref="E76:E77"/>
    <mergeCell ref="E78:E83"/>
    <mergeCell ref="E84:E89"/>
    <mergeCell ref="E90:E91"/>
    <mergeCell ref="E92:E93"/>
    <mergeCell ref="E98:E100"/>
    <mergeCell ref="E101:E102"/>
    <mergeCell ref="E103:E104"/>
    <mergeCell ref="E105:E108"/>
    <mergeCell ref="E109:E112"/>
    <mergeCell ref="E113:E114"/>
    <mergeCell ref="E115:E119"/>
    <mergeCell ref="E120:E124"/>
    <mergeCell ref="E125:E126"/>
    <mergeCell ref="E127:E128"/>
    <mergeCell ref="E129:E134"/>
    <mergeCell ref="E135:E137"/>
    <mergeCell ref="E138:E143"/>
    <mergeCell ref="E144:E145"/>
    <mergeCell ref="E146:E148"/>
    <mergeCell ref="E149:E151"/>
    <mergeCell ref="E155:E159"/>
    <mergeCell ref="E160:E162"/>
    <mergeCell ref="E163:E165"/>
    <mergeCell ref="E166:E168"/>
    <mergeCell ref="E169:E170"/>
    <mergeCell ref="E171:E176"/>
    <mergeCell ref="E177:E181"/>
    <mergeCell ref="E182:E186"/>
    <mergeCell ref="E188:E191"/>
    <mergeCell ref="E192:E196"/>
    <mergeCell ref="E197:E202"/>
    <mergeCell ref="E203:E207"/>
    <mergeCell ref="E208:E210"/>
    <mergeCell ref="E211:E212"/>
    <mergeCell ref="E213:E214"/>
    <mergeCell ref="E215:E217"/>
    <mergeCell ref="E220:E223"/>
    <mergeCell ref="E224:E227"/>
    <mergeCell ref="E228:E229"/>
    <mergeCell ref="E230:E233"/>
    <mergeCell ref="E234:E237"/>
    <mergeCell ref="E238:E239"/>
    <mergeCell ref="E240:E242"/>
    <mergeCell ref="E243:E246"/>
    <mergeCell ref="E247:E250"/>
    <mergeCell ref="E251:E254"/>
    <mergeCell ref="E255:E256"/>
    <mergeCell ref="E257:E259"/>
    <mergeCell ref="E260:E261"/>
    <mergeCell ref="E262:E265"/>
    <mergeCell ref="E266:E270"/>
    <mergeCell ref="E271:E272"/>
    <mergeCell ref="E273:E275"/>
    <mergeCell ref="E280:E281"/>
    <mergeCell ref="E282:E287"/>
    <mergeCell ref="E288:E291"/>
    <mergeCell ref="E292:E298"/>
    <mergeCell ref="E299:E300"/>
    <mergeCell ref="E301:E302"/>
    <mergeCell ref="E303:E305"/>
    <mergeCell ref="E306:E307"/>
    <mergeCell ref="E308:E310"/>
    <mergeCell ref="E311:E315"/>
    <mergeCell ref="E316:E320"/>
    <mergeCell ref="E321:E322"/>
    <mergeCell ref="E323:E325"/>
    <mergeCell ref="E326:E329"/>
    <mergeCell ref="E330:E332"/>
    <mergeCell ref="E333:E337"/>
    <mergeCell ref="E341:E343"/>
    <mergeCell ref="E344:E347"/>
    <mergeCell ref="E348:E351"/>
    <mergeCell ref="E352:E355"/>
    <mergeCell ref="E356:E359"/>
    <mergeCell ref="E360:E364"/>
    <mergeCell ref="E365:E368"/>
    <mergeCell ref="E369:E371"/>
    <mergeCell ref="E372:E378"/>
    <mergeCell ref="E379:E381"/>
    <mergeCell ref="E382:E384"/>
    <mergeCell ref="E387:E389"/>
    <mergeCell ref="E390:E392"/>
    <mergeCell ref="E393:E395"/>
    <mergeCell ref="E396:E399"/>
    <mergeCell ref="E400:E401"/>
    <mergeCell ref="E402:E405"/>
    <mergeCell ref="E408:E409"/>
    <mergeCell ref="E410:E412"/>
    <mergeCell ref="E413:E414"/>
    <mergeCell ref="E415:E417"/>
    <mergeCell ref="E418:E424"/>
    <mergeCell ref="E425:E426"/>
    <mergeCell ref="E427:E428"/>
    <mergeCell ref="E429:E431"/>
    <mergeCell ref="E432:E436"/>
    <mergeCell ref="E437:E441"/>
    <mergeCell ref="E442:E443"/>
    <mergeCell ref="E444:E445"/>
    <mergeCell ref="E446:E449"/>
    <mergeCell ref="E452:E456"/>
    <mergeCell ref="E457:E461"/>
    <mergeCell ref="E462:E466"/>
    <mergeCell ref="E467:E470"/>
    <mergeCell ref="E471:E474"/>
    <mergeCell ref="E475:E479"/>
    <mergeCell ref="E480:E482"/>
    <mergeCell ref="E483:E486"/>
    <mergeCell ref="E487:E493"/>
    <mergeCell ref="E494:E496"/>
    <mergeCell ref="E497:E501"/>
    <mergeCell ref="E502:E507"/>
    <mergeCell ref="E508:E510"/>
    <mergeCell ref="E511:E514"/>
    <mergeCell ref="E515:E520"/>
    <mergeCell ref="E521:E522"/>
    <mergeCell ref="E523:E524"/>
    <mergeCell ref="E525:E530"/>
    <mergeCell ref="E531:E533"/>
    <mergeCell ref="E534:E537"/>
    <mergeCell ref="E538:E542"/>
    <mergeCell ref="E543:E548"/>
    <mergeCell ref="E549:E554"/>
    <mergeCell ref="E555:E556"/>
    <mergeCell ref="E557:E560"/>
    <mergeCell ref="E561:E566"/>
    <mergeCell ref="E567:E572"/>
    <mergeCell ref="E573:E575"/>
    <mergeCell ref="E576:E580"/>
    <mergeCell ref="G22:G24"/>
    <mergeCell ref="G84:G89"/>
    <mergeCell ref="G138:G143"/>
    <mergeCell ref="H20:H21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>
    <tabColor rgb="FFFFFF00"/>
  </sheetPr>
  <dimension ref="A1:J359"/>
  <sheetViews>
    <sheetView workbookViewId="0">
      <selection activeCell="P7" sqref="P7"/>
    </sheetView>
  </sheetViews>
  <sheetFormatPr defaultColWidth="9" defaultRowHeight="13.5"/>
  <cols>
    <col min="1" max="2" width="9" style="31"/>
    <col min="3" max="3" width="10.375" style="31" customWidth="1"/>
    <col min="4" max="4" width="4" style="31" customWidth="1"/>
    <col min="5" max="16384" width="9" style="31"/>
  </cols>
  <sheetData>
    <row r="1" ht="45" customHeight="1" spans="1:10">
      <c r="A1" s="81" t="s">
        <v>826</v>
      </c>
      <c r="B1" s="82"/>
      <c r="C1" s="82"/>
      <c r="D1" s="82"/>
      <c r="E1" s="83"/>
      <c r="F1" s="82"/>
      <c r="G1" s="82"/>
      <c r="H1" s="82"/>
      <c r="I1" s="82"/>
      <c r="J1" s="82"/>
    </row>
    <row r="2" ht="32" customHeight="1" spans="1:10">
      <c r="A2" s="4" t="s">
        <v>1</v>
      </c>
      <c r="B2" s="4" t="s">
        <v>2</v>
      </c>
      <c r="C2" s="84" t="s">
        <v>3</v>
      </c>
      <c r="D2" s="84"/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</row>
    <row r="3" ht="27" customHeight="1" spans="1:10">
      <c r="A3" s="6" t="s">
        <v>827</v>
      </c>
      <c r="B3" s="6" t="s">
        <v>828</v>
      </c>
      <c r="C3" s="6" t="s">
        <v>829</v>
      </c>
      <c r="D3" s="43" t="s">
        <v>13</v>
      </c>
      <c r="E3" s="36" t="s">
        <v>830</v>
      </c>
      <c r="F3" s="6" t="s">
        <v>831</v>
      </c>
      <c r="G3" s="6" t="s">
        <v>139</v>
      </c>
      <c r="H3" s="17">
        <v>2</v>
      </c>
      <c r="I3" s="6" t="s">
        <v>33</v>
      </c>
      <c r="J3" s="6" t="s">
        <v>17</v>
      </c>
    </row>
    <row r="4" ht="27" customHeight="1" spans="1:10">
      <c r="A4" s="6" t="s">
        <v>827</v>
      </c>
      <c r="B4" s="6" t="s">
        <v>828</v>
      </c>
      <c r="C4" s="6" t="s">
        <v>829</v>
      </c>
      <c r="D4" s="49"/>
      <c r="E4" s="49"/>
      <c r="F4" s="6" t="s">
        <v>830</v>
      </c>
      <c r="G4" s="6" t="s">
        <v>15</v>
      </c>
      <c r="H4" s="17">
        <v>2</v>
      </c>
      <c r="I4" s="6" t="s">
        <v>16</v>
      </c>
      <c r="J4" s="6" t="s">
        <v>17</v>
      </c>
    </row>
    <row r="5" ht="27" customHeight="1" spans="1:10">
      <c r="A5" s="6" t="s">
        <v>827</v>
      </c>
      <c r="B5" s="6" t="s">
        <v>828</v>
      </c>
      <c r="C5" s="85" t="s">
        <v>832</v>
      </c>
      <c r="D5" s="17" t="s">
        <v>13</v>
      </c>
      <c r="E5" s="26" t="s">
        <v>833</v>
      </c>
      <c r="F5" s="86" t="s">
        <v>833</v>
      </c>
      <c r="G5" s="26" t="s">
        <v>832</v>
      </c>
      <c r="H5" s="17">
        <v>2</v>
      </c>
      <c r="I5" s="6" t="s">
        <v>16</v>
      </c>
      <c r="J5" s="6" t="s">
        <v>17</v>
      </c>
    </row>
    <row r="6" ht="27" customHeight="1" spans="1:10">
      <c r="A6" s="6"/>
      <c r="B6" s="17"/>
      <c r="C6" s="85"/>
      <c r="D6" s="17"/>
      <c r="E6" s="26"/>
      <c r="F6" s="26" t="s">
        <v>834</v>
      </c>
      <c r="G6" s="26"/>
      <c r="H6" s="17">
        <v>2</v>
      </c>
      <c r="I6" s="6" t="s">
        <v>33</v>
      </c>
      <c r="J6" s="6" t="s">
        <v>17</v>
      </c>
    </row>
    <row r="7" ht="27" customHeight="1" spans="1:10">
      <c r="A7" s="6" t="s">
        <v>827</v>
      </c>
      <c r="B7" s="6" t="s">
        <v>828</v>
      </c>
      <c r="C7" s="85" t="s">
        <v>835</v>
      </c>
      <c r="D7" s="17" t="s">
        <v>13</v>
      </c>
      <c r="E7" s="24" t="s">
        <v>836</v>
      </c>
      <c r="F7" s="87" t="s">
        <v>836</v>
      </c>
      <c r="G7" s="26" t="s">
        <v>835</v>
      </c>
      <c r="H7" s="17">
        <v>2</v>
      </c>
      <c r="I7" s="6" t="s">
        <v>16</v>
      </c>
      <c r="J7" s="6" t="s">
        <v>17</v>
      </c>
    </row>
    <row r="8" ht="27" customHeight="1" spans="1:10">
      <c r="A8" s="6"/>
      <c r="B8" s="17"/>
      <c r="C8" s="85"/>
      <c r="D8" s="17"/>
      <c r="E8" s="24"/>
      <c r="F8" s="24" t="s">
        <v>837</v>
      </c>
      <c r="G8" s="26"/>
      <c r="H8" s="17">
        <v>2</v>
      </c>
      <c r="I8" s="6" t="s">
        <v>33</v>
      </c>
      <c r="J8" s="6" t="s">
        <v>17</v>
      </c>
    </row>
    <row r="9" ht="27" customHeight="1" spans="1:10">
      <c r="A9" s="17" t="s">
        <v>827</v>
      </c>
      <c r="B9" s="17" t="s">
        <v>828</v>
      </c>
      <c r="C9" s="17" t="s">
        <v>835</v>
      </c>
      <c r="D9" s="43" t="s">
        <v>13</v>
      </c>
      <c r="E9" s="43" t="s">
        <v>838</v>
      </c>
      <c r="F9" s="17" t="s">
        <v>838</v>
      </c>
      <c r="G9" s="17" t="s">
        <v>15</v>
      </c>
      <c r="H9" s="17">
        <v>2</v>
      </c>
      <c r="I9" s="17" t="s">
        <v>16</v>
      </c>
      <c r="J9" s="6" t="s">
        <v>17</v>
      </c>
    </row>
    <row r="10" ht="27" customHeight="1" spans="1:10">
      <c r="A10" s="17" t="s">
        <v>827</v>
      </c>
      <c r="B10" s="17" t="s">
        <v>828</v>
      </c>
      <c r="C10" s="17" t="s">
        <v>835</v>
      </c>
      <c r="D10" s="49"/>
      <c r="E10" s="49"/>
      <c r="F10" s="17" t="s">
        <v>839</v>
      </c>
      <c r="G10" s="17" t="s">
        <v>139</v>
      </c>
      <c r="H10" s="17">
        <v>2</v>
      </c>
      <c r="I10" s="17" t="s">
        <v>33</v>
      </c>
      <c r="J10" s="6" t="s">
        <v>17</v>
      </c>
    </row>
    <row r="11" ht="27" customHeight="1" spans="1:10">
      <c r="A11" s="17" t="s">
        <v>827</v>
      </c>
      <c r="B11" s="17" t="s">
        <v>828</v>
      </c>
      <c r="C11" s="17" t="s">
        <v>835</v>
      </c>
      <c r="D11" s="43" t="s">
        <v>13</v>
      </c>
      <c r="E11" s="43" t="s">
        <v>840</v>
      </c>
      <c r="F11" s="17" t="s">
        <v>841</v>
      </c>
      <c r="G11" s="17" t="s">
        <v>23</v>
      </c>
      <c r="H11" s="17">
        <v>2</v>
      </c>
      <c r="I11" s="17" t="s">
        <v>33</v>
      </c>
      <c r="J11" s="6" t="s">
        <v>17</v>
      </c>
    </row>
    <row r="12" ht="27" customHeight="1" spans="1:10">
      <c r="A12" s="17" t="s">
        <v>827</v>
      </c>
      <c r="B12" s="17" t="s">
        <v>828</v>
      </c>
      <c r="C12" s="17" t="s">
        <v>835</v>
      </c>
      <c r="D12" s="49"/>
      <c r="E12" s="49"/>
      <c r="F12" s="17" t="s">
        <v>840</v>
      </c>
      <c r="G12" s="17" t="s">
        <v>15</v>
      </c>
      <c r="H12" s="17">
        <v>2</v>
      </c>
      <c r="I12" s="17" t="s">
        <v>16</v>
      </c>
      <c r="J12" s="6" t="s">
        <v>17</v>
      </c>
    </row>
    <row r="13" ht="27" customHeight="1" spans="1:10">
      <c r="A13" s="17" t="s">
        <v>827</v>
      </c>
      <c r="B13" s="17" t="s">
        <v>828</v>
      </c>
      <c r="C13" s="17" t="s">
        <v>842</v>
      </c>
      <c r="D13" s="43" t="s">
        <v>13</v>
      </c>
      <c r="E13" s="43" t="s">
        <v>843</v>
      </c>
      <c r="F13" s="17" t="s">
        <v>844</v>
      </c>
      <c r="G13" s="17" t="s">
        <v>23</v>
      </c>
      <c r="H13" s="17">
        <v>2</v>
      </c>
      <c r="I13" s="17" t="s">
        <v>33</v>
      </c>
      <c r="J13" s="6" t="s">
        <v>17</v>
      </c>
    </row>
    <row r="14" ht="27" customHeight="1" spans="1:10">
      <c r="A14" s="17" t="s">
        <v>827</v>
      </c>
      <c r="B14" s="17" t="s">
        <v>828</v>
      </c>
      <c r="C14" s="17" t="s">
        <v>842</v>
      </c>
      <c r="D14" s="49"/>
      <c r="E14" s="49"/>
      <c r="F14" s="17" t="s">
        <v>843</v>
      </c>
      <c r="G14" s="17" t="s">
        <v>15</v>
      </c>
      <c r="H14" s="17">
        <v>2</v>
      </c>
      <c r="I14" s="17" t="s">
        <v>16</v>
      </c>
      <c r="J14" s="6" t="s">
        <v>17</v>
      </c>
    </row>
    <row r="15" ht="27" customHeight="1" spans="1:10">
      <c r="A15" s="17" t="s">
        <v>827</v>
      </c>
      <c r="B15" s="17" t="s">
        <v>828</v>
      </c>
      <c r="C15" s="88" t="s">
        <v>832</v>
      </c>
      <c r="D15" s="40" t="s">
        <v>13</v>
      </c>
      <c r="E15" s="40" t="s">
        <v>845</v>
      </c>
      <c r="F15" s="8" t="s">
        <v>845</v>
      </c>
      <c r="G15" s="31" t="s">
        <v>846</v>
      </c>
      <c r="H15" s="8">
        <v>4</v>
      </c>
      <c r="I15" s="6" t="s">
        <v>16</v>
      </c>
      <c r="J15" s="6" t="s">
        <v>17</v>
      </c>
    </row>
    <row r="16" ht="27" customHeight="1" spans="1:10">
      <c r="A16" s="17" t="s">
        <v>827</v>
      </c>
      <c r="B16" s="17" t="s">
        <v>828</v>
      </c>
      <c r="C16" s="88" t="s">
        <v>832</v>
      </c>
      <c r="D16" s="40"/>
      <c r="E16" s="40"/>
      <c r="F16" s="8" t="s">
        <v>847</v>
      </c>
      <c r="G16" s="31" t="s">
        <v>848</v>
      </c>
      <c r="H16" s="8">
        <v>4</v>
      </c>
      <c r="I16" s="6" t="s">
        <v>33</v>
      </c>
      <c r="J16" s="6" t="s">
        <v>17</v>
      </c>
    </row>
    <row r="17" ht="27" customHeight="1" spans="1:10">
      <c r="A17" s="17" t="s">
        <v>827</v>
      </c>
      <c r="B17" s="17" t="s">
        <v>828</v>
      </c>
      <c r="C17" s="88" t="s">
        <v>832</v>
      </c>
      <c r="D17" s="40"/>
      <c r="E17" s="40"/>
      <c r="F17" s="8" t="s">
        <v>849</v>
      </c>
      <c r="G17" s="31" t="s">
        <v>850</v>
      </c>
      <c r="H17" s="8">
        <v>4</v>
      </c>
      <c r="I17" s="6" t="s">
        <v>33</v>
      </c>
      <c r="J17" s="6" t="s">
        <v>17</v>
      </c>
    </row>
    <row r="18" ht="27" customHeight="1" spans="1:10">
      <c r="A18" s="17" t="s">
        <v>827</v>
      </c>
      <c r="B18" s="17" t="s">
        <v>828</v>
      </c>
      <c r="C18" s="88" t="s">
        <v>832</v>
      </c>
      <c r="D18" s="42"/>
      <c r="E18" s="42"/>
      <c r="F18" s="8" t="s">
        <v>851</v>
      </c>
      <c r="G18" s="31" t="s">
        <v>175</v>
      </c>
      <c r="H18" s="8">
        <v>4</v>
      </c>
      <c r="I18" s="6" t="s">
        <v>33</v>
      </c>
      <c r="J18" s="6" t="s">
        <v>17</v>
      </c>
    </row>
    <row r="19" ht="27" customHeight="1" spans="1:10">
      <c r="A19" s="22"/>
      <c r="B19" s="23"/>
      <c r="C19" s="23"/>
      <c r="D19" s="23"/>
      <c r="E19" s="23"/>
      <c r="F19" s="23"/>
      <c r="G19" s="23"/>
      <c r="H19" s="23"/>
      <c r="I19" s="23"/>
      <c r="J19" s="23"/>
    </row>
    <row r="20" ht="27" customHeight="1" spans="1:10">
      <c r="A20" s="22"/>
      <c r="B20" s="23"/>
      <c r="C20" s="23"/>
      <c r="D20" s="23"/>
      <c r="E20" s="23"/>
      <c r="F20" s="23"/>
      <c r="G20" s="23"/>
      <c r="H20" s="23"/>
      <c r="I20" s="23"/>
      <c r="J20" s="23"/>
    </row>
    <row r="21" ht="27" customHeight="1" spans="1:10">
      <c r="A21" s="22" t="s">
        <v>38</v>
      </c>
      <c r="B21" s="23"/>
      <c r="C21" s="23"/>
      <c r="D21" s="23"/>
      <c r="E21" s="23">
        <f>COUNTIF(D3:D20,"Y")</f>
        <v>7</v>
      </c>
      <c r="F21" s="23"/>
      <c r="G21" s="23"/>
      <c r="H21" s="23">
        <f>COUNT(H3:H20)</f>
        <v>16</v>
      </c>
      <c r="I21" s="23"/>
      <c r="J21" s="23">
        <f>COUNTIF(I3:I20,"是")</f>
        <v>7</v>
      </c>
    </row>
    <row r="22" ht="27" customHeight="1" spans="1:10">
      <c r="A22" s="17" t="s">
        <v>827</v>
      </c>
      <c r="B22" s="6" t="s">
        <v>852</v>
      </c>
      <c r="C22" s="17" t="s">
        <v>853</v>
      </c>
      <c r="D22" s="43" t="s">
        <v>13</v>
      </c>
      <c r="E22" s="43" t="s">
        <v>854</v>
      </c>
      <c r="F22" s="17" t="s">
        <v>855</v>
      </c>
      <c r="G22" s="17" t="s">
        <v>139</v>
      </c>
      <c r="H22" s="17">
        <v>4</v>
      </c>
      <c r="I22" s="17" t="s">
        <v>33</v>
      </c>
      <c r="J22" s="17" t="s">
        <v>17</v>
      </c>
    </row>
    <row r="23" ht="27" customHeight="1" spans="1:10">
      <c r="A23" s="17" t="s">
        <v>827</v>
      </c>
      <c r="B23" s="17" t="s">
        <v>852</v>
      </c>
      <c r="C23" s="6" t="s">
        <v>853</v>
      </c>
      <c r="D23" s="45"/>
      <c r="E23" s="45"/>
      <c r="F23" s="17" t="s">
        <v>854</v>
      </c>
      <c r="G23" s="17" t="s">
        <v>15</v>
      </c>
      <c r="H23" s="17">
        <v>4</v>
      </c>
      <c r="I23" s="17" t="s">
        <v>16</v>
      </c>
      <c r="J23" s="17" t="s">
        <v>17</v>
      </c>
    </row>
    <row r="24" ht="27" customHeight="1" spans="1:10">
      <c r="A24" s="17" t="s">
        <v>827</v>
      </c>
      <c r="B24" s="17" t="s">
        <v>852</v>
      </c>
      <c r="C24" s="17" t="s">
        <v>856</v>
      </c>
      <c r="D24" s="45"/>
      <c r="E24" s="45"/>
      <c r="F24" s="17" t="s">
        <v>857</v>
      </c>
      <c r="G24" s="17" t="s">
        <v>23</v>
      </c>
      <c r="H24" s="17">
        <v>4</v>
      </c>
      <c r="I24" s="17" t="s">
        <v>33</v>
      </c>
      <c r="J24" s="17" t="s">
        <v>17</v>
      </c>
    </row>
    <row r="25" ht="27" customHeight="1" spans="1:10">
      <c r="A25" s="17" t="s">
        <v>827</v>
      </c>
      <c r="B25" s="17" t="s">
        <v>852</v>
      </c>
      <c r="C25" s="17" t="s">
        <v>858</v>
      </c>
      <c r="D25" s="43" t="s">
        <v>13</v>
      </c>
      <c r="E25" s="43" t="s">
        <v>859</v>
      </c>
      <c r="F25" s="17" t="s">
        <v>859</v>
      </c>
      <c r="G25" s="17" t="s">
        <v>15</v>
      </c>
      <c r="H25" s="17">
        <v>3</v>
      </c>
      <c r="I25" s="17" t="s">
        <v>16</v>
      </c>
      <c r="J25" s="17" t="s">
        <v>17</v>
      </c>
    </row>
    <row r="26" ht="27" customHeight="1" spans="1:10">
      <c r="A26" s="17" t="s">
        <v>827</v>
      </c>
      <c r="B26" s="17" t="s">
        <v>852</v>
      </c>
      <c r="C26" s="17" t="s">
        <v>858</v>
      </c>
      <c r="D26" s="45"/>
      <c r="E26" s="45"/>
      <c r="F26" s="17" t="s">
        <v>860</v>
      </c>
      <c r="G26" s="17" t="s">
        <v>23</v>
      </c>
      <c r="H26" s="17">
        <v>3</v>
      </c>
      <c r="I26" s="17" t="s">
        <v>33</v>
      </c>
      <c r="J26" s="17" t="s">
        <v>17</v>
      </c>
    </row>
    <row r="27" ht="27" customHeight="1" spans="1:10">
      <c r="A27" s="17" t="s">
        <v>827</v>
      </c>
      <c r="B27" s="17" t="s">
        <v>852</v>
      </c>
      <c r="C27" s="17" t="s">
        <v>858</v>
      </c>
      <c r="D27" s="49"/>
      <c r="E27" s="49"/>
      <c r="F27" s="17" t="s">
        <v>861</v>
      </c>
      <c r="G27" s="17" t="s">
        <v>139</v>
      </c>
      <c r="H27" s="17">
        <v>3</v>
      </c>
      <c r="I27" s="17" t="s">
        <v>33</v>
      </c>
      <c r="J27" s="17" t="s">
        <v>17</v>
      </c>
    </row>
    <row r="28" ht="27" customHeight="1" spans="1:10">
      <c r="A28" s="17" t="s">
        <v>827</v>
      </c>
      <c r="B28" s="17" t="s">
        <v>852</v>
      </c>
      <c r="C28" s="17" t="s">
        <v>862</v>
      </c>
      <c r="D28" s="43" t="s">
        <v>13</v>
      </c>
      <c r="E28" s="43" t="s">
        <v>863</v>
      </c>
      <c r="F28" s="17" t="s">
        <v>864</v>
      </c>
      <c r="G28" s="17" t="s">
        <v>139</v>
      </c>
      <c r="H28" s="17">
        <v>3</v>
      </c>
      <c r="I28" s="17" t="s">
        <v>33</v>
      </c>
      <c r="J28" s="17" t="s">
        <v>17</v>
      </c>
    </row>
    <row r="29" ht="27" customHeight="1" spans="1:10">
      <c r="A29" s="17" t="s">
        <v>827</v>
      </c>
      <c r="B29" s="17" t="s">
        <v>852</v>
      </c>
      <c r="C29" s="17" t="s">
        <v>862</v>
      </c>
      <c r="D29" s="45"/>
      <c r="E29" s="45"/>
      <c r="F29" s="17" t="s">
        <v>865</v>
      </c>
      <c r="G29" s="17" t="s">
        <v>23</v>
      </c>
      <c r="H29" s="17">
        <v>3</v>
      </c>
      <c r="I29" s="17" t="s">
        <v>33</v>
      </c>
      <c r="J29" s="17" t="s">
        <v>17</v>
      </c>
    </row>
    <row r="30" ht="27" customHeight="1" spans="1:10">
      <c r="A30" s="17" t="s">
        <v>827</v>
      </c>
      <c r="B30" s="17" t="s">
        <v>852</v>
      </c>
      <c r="C30" s="17" t="s">
        <v>862</v>
      </c>
      <c r="D30" s="49"/>
      <c r="E30" s="49"/>
      <c r="F30" s="17" t="s">
        <v>863</v>
      </c>
      <c r="G30" s="17" t="s">
        <v>15</v>
      </c>
      <c r="H30" s="17">
        <v>3</v>
      </c>
      <c r="I30" s="17" t="s">
        <v>16</v>
      </c>
      <c r="J30" s="17" t="s">
        <v>17</v>
      </c>
    </row>
    <row r="31" ht="27" customHeight="1" spans="1:10">
      <c r="A31" s="17" t="s">
        <v>827</v>
      </c>
      <c r="B31" s="17" t="s">
        <v>852</v>
      </c>
      <c r="C31" s="17" t="s">
        <v>866</v>
      </c>
      <c r="D31" s="43" t="s">
        <v>13</v>
      </c>
      <c r="E31" s="43" t="s">
        <v>867</v>
      </c>
      <c r="F31" s="17" t="s">
        <v>867</v>
      </c>
      <c r="G31" s="17" t="s">
        <v>15</v>
      </c>
      <c r="H31" s="17">
        <v>4</v>
      </c>
      <c r="I31" s="17" t="s">
        <v>16</v>
      </c>
      <c r="J31" s="17" t="s">
        <v>17</v>
      </c>
    </row>
    <row r="32" ht="27" customHeight="1" spans="1:10">
      <c r="A32" s="17" t="s">
        <v>827</v>
      </c>
      <c r="B32" s="17" t="s">
        <v>852</v>
      </c>
      <c r="C32" s="17" t="s">
        <v>866</v>
      </c>
      <c r="D32" s="45"/>
      <c r="E32" s="45"/>
      <c r="F32" s="17" t="s">
        <v>868</v>
      </c>
      <c r="G32" s="17" t="s">
        <v>223</v>
      </c>
      <c r="H32" s="17">
        <v>4</v>
      </c>
      <c r="I32" s="17" t="s">
        <v>33</v>
      </c>
      <c r="J32" s="17" t="s">
        <v>17</v>
      </c>
    </row>
    <row r="33" ht="27" customHeight="1" spans="1:10">
      <c r="A33" s="17" t="s">
        <v>827</v>
      </c>
      <c r="B33" s="17" t="s">
        <v>852</v>
      </c>
      <c r="C33" s="17" t="s">
        <v>866</v>
      </c>
      <c r="D33" s="45"/>
      <c r="E33" s="45"/>
      <c r="F33" s="17" t="s">
        <v>869</v>
      </c>
      <c r="G33" s="17" t="s">
        <v>223</v>
      </c>
      <c r="H33" s="17">
        <v>4</v>
      </c>
      <c r="I33" s="17" t="s">
        <v>33</v>
      </c>
      <c r="J33" s="17" t="s">
        <v>17</v>
      </c>
    </row>
    <row r="34" ht="27" customHeight="1" spans="1:10">
      <c r="A34" s="17" t="s">
        <v>827</v>
      </c>
      <c r="B34" s="17" t="s">
        <v>852</v>
      </c>
      <c r="C34" s="17" t="s">
        <v>866</v>
      </c>
      <c r="D34" s="49"/>
      <c r="E34" s="49"/>
      <c r="F34" s="17" t="s">
        <v>870</v>
      </c>
      <c r="G34" s="17" t="s">
        <v>23</v>
      </c>
      <c r="H34" s="17">
        <v>4</v>
      </c>
      <c r="I34" s="17" t="s">
        <v>33</v>
      </c>
      <c r="J34" s="17" t="s">
        <v>17</v>
      </c>
    </row>
    <row r="35" ht="27" customHeight="1" spans="1:10">
      <c r="A35" s="17" t="s">
        <v>827</v>
      </c>
      <c r="B35" s="17" t="s">
        <v>852</v>
      </c>
      <c r="C35" s="17" t="s">
        <v>871</v>
      </c>
      <c r="D35" s="43" t="s">
        <v>13</v>
      </c>
      <c r="E35" s="43" t="s">
        <v>872</v>
      </c>
      <c r="F35" s="17" t="s">
        <v>873</v>
      </c>
      <c r="G35" s="17" t="s">
        <v>186</v>
      </c>
      <c r="H35" s="17">
        <v>4</v>
      </c>
      <c r="I35" s="17" t="s">
        <v>33</v>
      </c>
      <c r="J35" s="17" t="s">
        <v>17</v>
      </c>
    </row>
    <row r="36" ht="27" customHeight="1" spans="1:10">
      <c r="A36" s="17" t="s">
        <v>827</v>
      </c>
      <c r="B36" s="17" t="s">
        <v>852</v>
      </c>
      <c r="C36" s="17" t="s">
        <v>871</v>
      </c>
      <c r="D36" s="45"/>
      <c r="E36" s="45"/>
      <c r="F36" s="17" t="s">
        <v>874</v>
      </c>
      <c r="G36" s="17" t="s">
        <v>43</v>
      </c>
      <c r="H36" s="17">
        <v>4</v>
      </c>
      <c r="I36" s="17" t="s">
        <v>33</v>
      </c>
      <c r="J36" s="17" t="s">
        <v>17</v>
      </c>
    </row>
    <row r="37" ht="27" customHeight="1" spans="1:10">
      <c r="A37" s="17" t="s">
        <v>827</v>
      </c>
      <c r="B37" s="17" t="s">
        <v>852</v>
      </c>
      <c r="C37" s="17" t="s">
        <v>871</v>
      </c>
      <c r="D37" s="45"/>
      <c r="E37" s="45"/>
      <c r="F37" s="17" t="s">
        <v>872</v>
      </c>
      <c r="G37" s="17" t="s">
        <v>15</v>
      </c>
      <c r="H37" s="17">
        <v>4</v>
      </c>
      <c r="I37" s="17" t="s">
        <v>16</v>
      </c>
      <c r="J37" s="17" t="s">
        <v>17</v>
      </c>
    </row>
    <row r="38" ht="27" customHeight="1" spans="1:10">
      <c r="A38" s="17" t="s">
        <v>827</v>
      </c>
      <c r="B38" s="17" t="s">
        <v>852</v>
      </c>
      <c r="C38" s="17" t="s">
        <v>871</v>
      </c>
      <c r="D38" s="49"/>
      <c r="E38" s="49"/>
      <c r="F38" s="17" t="s">
        <v>875</v>
      </c>
      <c r="G38" s="17" t="s">
        <v>43</v>
      </c>
      <c r="H38" s="17">
        <v>4</v>
      </c>
      <c r="I38" s="17" t="s">
        <v>33</v>
      </c>
      <c r="J38" s="17" t="s">
        <v>17</v>
      </c>
    </row>
    <row r="39" ht="27" customHeight="1" spans="1:10">
      <c r="A39" s="17" t="s">
        <v>827</v>
      </c>
      <c r="B39" s="17" t="s">
        <v>852</v>
      </c>
      <c r="C39" s="17" t="s">
        <v>876</v>
      </c>
      <c r="D39" s="43" t="s">
        <v>13</v>
      </c>
      <c r="E39" s="43" t="s">
        <v>877</v>
      </c>
      <c r="F39" s="17" t="s">
        <v>878</v>
      </c>
      <c r="G39" s="17" t="s">
        <v>148</v>
      </c>
      <c r="H39" s="17">
        <v>6</v>
      </c>
      <c r="I39" s="17" t="s">
        <v>33</v>
      </c>
      <c r="J39" s="17" t="s">
        <v>17</v>
      </c>
    </row>
    <row r="40" ht="27" customHeight="1" spans="1:10">
      <c r="A40" s="17" t="s">
        <v>827</v>
      </c>
      <c r="B40" s="17" t="s">
        <v>852</v>
      </c>
      <c r="C40" s="17" t="s">
        <v>876</v>
      </c>
      <c r="D40" s="45"/>
      <c r="E40" s="45"/>
      <c r="F40" s="17" t="s">
        <v>879</v>
      </c>
      <c r="G40" s="17" t="s">
        <v>23</v>
      </c>
      <c r="H40" s="17">
        <v>6</v>
      </c>
      <c r="I40" s="17" t="s">
        <v>33</v>
      </c>
      <c r="J40" s="17" t="s">
        <v>17</v>
      </c>
    </row>
    <row r="41" ht="27" customHeight="1" spans="1:10">
      <c r="A41" s="17" t="s">
        <v>827</v>
      </c>
      <c r="B41" s="17" t="s">
        <v>852</v>
      </c>
      <c r="C41" s="17" t="s">
        <v>876</v>
      </c>
      <c r="D41" s="45"/>
      <c r="E41" s="45"/>
      <c r="F41" s="17" t="s">
        <v>880</v>
      </c>
      <c r="G41" s="17" t="s">
        <v>139</v>
      </c>
      <c r="H41" s="17">
        <v>6</v>
      </c>
      <c r="I41" s="17" t="s">
        <v>33</v>
      </c>
      <c r="J41" s="17" t="s">
        <v>17</v>
      </c>
    </row>
    <row r="42" ht="27" customHeight="1" spans="1:10">
      <c r="A42" s="17" t="s">
        <v>827</v>
      </c>
      <c r="B42" s="17" t="s">
        <v>852</v>
      </c>
      <c r="C42" s="17" t="s">
        <v>876</v>
      </c>
      <c r="D42" s="45"/>
      <c r="E42" s="45"/>
      <c r="F42" s="17" t="s">
        <v>877</v>
      </c>
      <c r="G42" s="17" t="s">
        <v>15</v>
      </c>
      <c r="H42" s="17">
        <v>6</v>
      </c>
      <c r="I42" s="17" t="s">
        <v>16</v>
      </c>
      <c r="J42" s="17" t="s">
        <v>17</v>
      </c>
    </row>
    <row r="43" ht="27" customHeight="1" spans="1:10">
      <c r="A43" s="17" t="s">
        <v>827</v>
      </c>
      <c r="B43" s="17" t="s">
        <v>852</v>
      </c>
      <c r="C43" s="17" t="s">
        <v>876</v>
      </c>
      <c r="D43" s="45"/>
      <c r="E43" s="45"/>
      <c r="F43" s="17" t="s">
        <v>881</v>
      </c>
      <c r="G43" s="17" t="s">
        <v>150</v>
      </c>
      <c r="H43" s="17">
        <v>6</v>
      </c>
      <c r="I43" s="17" t="s">
        <v>33</v>
      </c>
      <c r="J43" s="17" t="s">
        <v>17</v>
      </c>
    </row>
    <row r="44" ht="27" customHeight="1" spans="1:10">
      <c r="A44" s="17" t="s">
        <v>827</v>
      </c>
      <c r="B44" s="17" t="s">
        <v>852</v>
      </c>
      <c r="C44" s="17" t="s">
        <v>876</v>
      </c>
      <c r="D44" s="49"/>
      <c r="E44" s="49"/>
      <c r="F44" s="17" t="s">
        <v>882</v>
      </c>
      <c r="G44" s="17" t="s">
        <v>150</v>
      </c>
      <c r="H44" s="17">
        <v>6</v>
      </c>
      <c r="I44" s="17" t="s">
        <v>33</v>
      </c>
      <c r="J44" s="17" t="s">
        <v>17</v>
      </c>
    </row>
    <row r="45" ht="27" customHeight="1" spans="1:10">
      <c r="A45" s="17" t="s">
        <v>827</v>
      </c>
      <c r="B45" s="17" t="s">
        <v>852</v>
      </c>
      <c r="C45" s="17" t="s">
        <v>883</v>
      </c>
      <c r="D45" s="52" t="s">
        <v>13</v>
      </c>
      <c r="E45" s="89" t="s">
        <v>884</v>
      </c>
      <c r="F45" s="8" t="s">
        <v>884</v>
      </c>
      <c r="G45" s="23"/>
      <c r="H45" s="23">
        <v>5</v>
      </c>
      <c r="I45" s="17" t="s">
        <v>16</v>
      </c>
      <c r="J45" s="17" t="s">
        <v>17</v>
      </c>
    </row>
    <row r="46" ht="27" customHeight="1" spans="1:10">
      <c r="A46" s="17" t="s">
        <v>827</v>
      </c>
      <c r="B46" s="17" t="s">
        <v>852</v>
      </c>
      <c r="C46" s="17" t="s">
        <v>883</v>
      </c>
      <c r="D46" s="52"/>
      <c r="E46" s="89"/>
      <c r="F46" s="29" t="s">
        <v>885</v>
      </c>
      <c r="G46" s="23"/>
      <c r="H46" s="23">
        <v>5</v>
      </c>
      <c r="I46" s="17" t="s">
        <v>33</v>
      </c>
      <c r="J46" s="17" t="s">
        <v>17</v>
      </c>
    </row>
    <row r="47" ht="27" customHeight="1" spans="1:10">
      <c r="A47" s="17" t="s">
        <v>827</v>
      </c>
      <c r="B47" s="17" t="s">
        <v>852</v>
      </c>
      <c r="C47" s="17" t="s">
        <v>883</v>
      </c>
      <c r="D47" s="52"/>
      <c r="E47" s="89"/>
      <c r="F47" s="29" t="s">
        <v>886</v>
      </c>
      <c r="G47" s="23"/>
      <c r="H47" s="23">
        <v>5</v>
      </c>
      <c r="I47" s="17" t="s">
        <v>33</v>
      </c>
      <c r="J47" s="17" t="s">
        <v>17</v>
      </c>
    </row>
    <row r="48" ht="27" customHeight="1" spans="1:10">
      <c r="A48" s="17" t="s">
        <v>827</v>
      </c>
      <c r="B48" s="17" t="s">
        <v>852</v>
      </c>
      <c r="C48" s="6" t="s">
        <v>883</v>
      </c>
      <c r="D48" s="52"/>
      <c r="E48" s="89"/>
      <c r="F48" s="29" t="s">
        <v>887</v>
      </c>
      <c r="G48" s="23"/>
      <c r="H48" s="17">
        <v>5</v>
      </c>
      <c r="I48" s="17" t="s">
        <v>33</v>
      </c>
      <c r="J48" s="17" t="s">
        <v>17</v>
      </c>
    </row>
    <row r="49" ht="27" customHeight="1" spans="1:10">
      <c r="A49" s="17" t="s">
        <v>827</v>
      </c>
      <c r="B49" s="17" t="s">
        <v>852</v>
      </c>
      <c r="C49" s="6" t="s">
        <v>883</v>
      </c>
      <c r="D49" s="52"/>
      <c r="E49" s="90"/>
      <c r="F49" s="29" t="s">
        <v>888</v>
      </c>
      <c r="G49" s="23"/>
      <c r="H49" s="17">
        <v>5</v>
      </c>
      <c r="I49" s="17" t="s">
        <v>33</v>
      </c>
      <c r="J49" s="17" t="s">
        <v>17</v>
      </c>
    </row>
    <row r="50" ht="27" customHeight="1" spans="1:10">
      <c r="A50" s="6" t="s">
        <v>827</v>
      </c>
      <c r="B50" s="6" t="s">
        <v>852</v>
      </c>
      <c r="C50" s="6" t="s">
        <v>889</v>
      </c>
      <c r="D50" s="52" t="s">
        <v>13</v>
      </c>
      <c r="E50" s="91" t="s">
        <v>890</v>
      </c>
      <c r="F50" s="92" t="s">
        <v>890</v>
      </c>
      <c r="G50" s="93" t="s">
        <v>15</v>
      </c>
      <c r="H50" s="17">
        <v>3</v>
      </c>
      <c r="I50" s="6" t="s">
        <v>16</v>
      </c>
      <c r="J50" s="6" t="s">
        <v>17</v>
      </c>
    </row>
    <row r="51" ht="27" customHeight="1" spans="1:10">
      <c r="A51" s="6" t="s">
        <v>827</v>
      </c>
      <c r="B51" s="6" t="s">
        <v>852</v>
      </c>
      <c r="C51" s="6" t="s">
        <v>889</v>
      </c>
      <c r="D51" s="52"/>
      <c r="E51" s="94"/>
      <c r="F51" s="93" t="s">
        <v>891</v>
      </c>
      <c r="G51" s="93" t="s">
        <v>892</v>
      </c>
      <c r="H51" s="17">
        <v>3</v>
      </c>
      <c r="I51" s="6" t="s">
        <v>33</v>
      </c>
      <c r="J51" s="6" t="s">
        <v>17</v>
      </c>
    </row>
    <row r="52" ht="27" customHeight="1" spans="1:10">
      <c r="A52" s="36" t="s">
        <v>827</v>
      </c>
      <c r="B52" s="36" t="s">
        <v>852</v>
      </c>
      <c r="C52" s="6" t="s">
        <v>889</v>
      </c>
      <c r="D52" s="52"/>
      <c r="E52" s="94"/>
      <c r="F52" s="91" t="s">
        <v>893</v>
      </c>
      <c r="G52" s="93" t="s">
        <v>468</v>
      </c>
      <c r="H52" s="17">
        <v>3</v>
      </c>
      <c r="I52" s="6" t="s">
        <v>33</v>
      </c>
      <c r="J52" s="6" t="s">
        <v>17</v>
      </c>
    </row>
    <row r="53" ht="27" customHeight="1" spans="1:10">
      <c r="A53" s="17" t="s">
        <v>827</v>
      </c>
      <c r="B53" s="17" t="s">
        <v>852</v>
      </c>
      <c r="C53" s="17" t="s">
        <v>894</v>
      </c>
      <c r="D53" s="43" t="s">
        <v>13</v>
      </c>
      <c r="E53" s="43" t="s">
        <v>895</v>
      </c>
      <c r="F53" s="17" t="s">
        <v>896</v>
      </c>
      <c r="G53" s="17" t="s">
        <v>23</v>
      </c>
      <c r="H53" s="17">
        <v>2</v>
      </c>
      <c r="I53" s="6" t="s">
        <v>33</v>
      </c>
      <c r="J53" s="6" t="s">
        <v>17</v>
      </c>
    </row>
    <row r="54" ht="27" customHeight="1" spans="1:10">
      <c r="A54" s="17" t="s">
        <v>827</v>
      </c>
      <c r="B54" s="17" t="s">
        <v>852</v>
      </c>
      <c r="C54" s="17" t="s">
        <v>894</v>
      </c>
      <c r="D54" s="49"/>
      <c r="E54" s="49"/>
      <c r="F54" s="17" t="s">
        <v>895</v>
      </c>
      <c r="G54" s="17" t="s">
        <v>15</v>
      </c>
      <c r="H54" s="17">
        <v>2</v>
      </c>
      <c r="I54" s="6" t="s">
        <v>16</v>
      </c>
      <c r="J54" s="6" t="s">
        <v>17</v>
      </c>
    </row>
    <row r="55" ht="27" customHeight="1" spans="1:10">
      <c r="A55" s="17" t="s">
        <v>827</v>
      </c>
      <c r="B55" s="17" t="s">
        <v>852</v>
      </c>
      <c r="C55" s="17" t="s">
        <v>897</v>
      </c>
      <c r="D55" s="43" t="s">
        <v>13</v>
      </c>
      <c r="E55" s="43" t="s">
        <v>898</v>
      </c>
      <c r="F55" s="17" t="s">
        <v>898</v>
      </c>
      <c r="G55" s="17" t="s">
        <v>15</v>
      </c>
      <c r="H55" s="17">
        <v>3</v>
      </c>
      <c r="I55" s="17" t="s">
        <v>16</v>
      </c>
      <c r="J55" s="6" t="s">
        <v>17</v>
      </c>
    </row>
    <row r="56" ht="27" customHeight="1" spans="1:10">
      <c r="A56" s="17" t="s">
        <v>827</v>
      </c>
      <c r="B56" s="17" t="s">
        <v>852</v>
      </c>
      <c r="C56" s="17" t="s">
        <v>897</v>
      </c>
      <c r="D56" s="45"/>
      <c r="E56" s="45"/>
      <c r="F56" s="17" t="s">
        <v>899</v>
      </c>
      <c r="G56" s="17" t="s">
        <v>43</v>
      </c>
      <c r="H56" s="17">
        <v>3</v>
      </c>
      <c r="I56" s="17" t="s">
        <v>33</v>
      </c>
      <c r="J56" s="6" t="s">
        <v>17</v>
      </c>
    </row>
    <row r="57" ht="27" customHeight="1" spans="1:10">
      <c r="A57" s="17" t="s">
        <v>827</v>
      </c>
      <c r="B57" s="17" t="s">
        <v>852</v>
      </c>
      <c r="C57" s="17" t="s">
        <v>897</v>
      </c>
      <c r="D57" s="49"/>
      <c r="E57" s="49"/>
      <c r="F57" s="17" t="s">
        <v>900</v>
      </c>
      <c r="G57" s="17" t="s">
        <v>43</v>
      </c>
      <c r="H57" s="17">
        <v>3</v>
      </c>
      <c r="I57" s="17" t="s">
        <v>33</v>
      </c>
      <c r="J57" s="6" t="s">
        <v>17</v>
      </c>
    </row>
    <row r="58" ht="27" customHeight="1" spans="1:10">
      <c r="A58" s="17" t="s">
        <v>827</v>
      </c>
      <c r="B58" s="17" t="s">
        <v>852</v>
      </c>
      <c r="C58" s="17" t="s">
        <v>883</v>
      </c>
      <c r="D58" s="43" t="s">
        <v>13</v>
      </c>
      <c r="E58" s="43" t="s">
        <v>901</v>
      </c>
      <c r="F58" s="17" t="s">
        <v>901</v>
      </c>
      <c r="G58" s="17" t="s">
        <v>15</v>
      </c>
      <c r="H58" s="17">
        <v>3</v>
      </c>
      <c r="I58" s="17" t="s">
        <v>16</v>
      </c>
      <c r="J58" s="6" t="s">
        <v>17</v>
      </c>
    </row>
    <row r="59" ht="27" customHeight="1" spans="1:10">
      <c r="A59" s="17" t="s">
        <v>827</v>
      </c>
      <c r="B59" s="17" t="s">
        <v>852</v>
      </c>
      <c r="C59" s="17" t="s">
        <v>883</v>
      </c>
      <c r="D59" s="45"/>
      <c r="E59" s="45"/>
      <c r="F59" s="17" t="s">
        <v>902</v>
      </c>
      <c r="G59" s="17" t="s">
        <v>150</v>
      </c>
      <c r="H59" s="17">
        <v>3</v>
      </c>
      <c r="I59" s="17" t="s">
        <v>33</v>
      </c>
      <c r="J59" s="6" t="s">
        <v>17</v>
      </c>
    </row>
    <row r="60" ht="27" customHeight="1" spans="1:10">
      <c r="A60" s="17" t="s">
        <v>827</v>
      </c>
      <c r="B60" s="17" t="s">
        <v>852</v>
      </c>
      <c r="C60" s="17" t="s">
        <v>883</v>
      </c>
      <c r="D60" s="49"/>
      <c r="E60" s="49"/>
      <c r="F60" s="17" t="s">
        <v>903</v>
      </c>
      <c r="G60" s="17" t="s">
        <v>223</v>
      </c>
      <c r="H60" s="17">
        <v>3</v>
      </c>
      <c r="I60" s="17" t="s">
        <v>33</v>
      </c>
      <c r="J60" s="6" t="s">
        <v>17</v>
      </c>
    </row>
    <row r="61" ht="27" customHeight="1" spans="1:10">
      <c r="A61" s="17" t="s">
        <v>827</v>
      </c>
      <c r="B61" s="17" t="s">
        <v>852</v>
      </c>
      <c r="C61" s="17" t="s">
        <v>858</v>
      </c>
      <c r="D61" s="43" t="s">
        <v>13</v>
      </c>
      <c r="E61" s="43" t="s">
        <v>904</v>
      </c>
      <c r="F61" s="17" t="s">
        <v>905</v>
      </c>
      <c r="G61" s="17" t="s">
        <v>23</v>
      </c>
      <c r="H61" s="17">
        <v>3</v>
      </c>
      <c r="I61" s="17" t="s">
        <v>33</v>
      </c>
      <c r="J61" s="6" t="s">
        <v>17</v>
      </c>
    </row>
    <row r="62" ht="27" customHeight="1" spans="1:10">
      <c r="A62" s="17" t="s">
        <v>827</v>
      </c>
      <c r="B62" s="17" t="s">
        <v>852</v>
      </c>
      <c r="C62" s="17" t="s">
        <v>858</v>
      </c>
      <c r="D62" s="45"/>
      <c r="E62" s="45"/>
      <c r="F62" s="17" t="s">
        <v>906</v>
      </c>
      <c r="G62" s="17" t="s">
        <v>150</v>
      </c>
      <c r="H62" s="17">
        <v>3</v>
      </c>
      <c r="I62" s="17" t="s">
        <v>33</v>
      </c>
      <c r="J62" s="6" t="s">
        <v>17</v>
      </c>
    </row>
    <row r="63" ht="27" customHeight="1" spans="1:10">
      <c r="A63" s="17" t="s">
        <v>827</v>
      </c>
      <c r="B63" s="17" t="s">
        <v>852</v>
      </c>
      <c r="C63" s="17" t="s">
        <v>858</v>
      </c>
      <c r="D63" s="49"/>
      <c r="E63" s="49"/>
      <c r="F63" s="17" t="s">
        <v>904</v>
      </c>
      <c r="G63" s="17" t="s">
        <v>15</v>
      </c>
      <c r="H63" s="17">
        <v>3</v>
      </c>
      <c r="I63" s="17" t="s">
        <v>16</v>
      </c>
      <c r="J63" s="6" t="s">
        <v>17</v>
      </c>
    </row>
    <row r="64" ht="27" customHeight="1" spans="1:10">
      <c r="A64" s="17" t="s">
        <v>827</v>
      </c>
      <c r="B64" s="17" t="s">
        <v>852</v>
      </c>
      <c r="C64" s="17" t="s">
        <v>907</v>
      </c>
      <c r="D64" s="43" t="s">
        <v>13</v>
      </c>
      <c r="E64" s="43" t="s">
        <v>908</v>
      </c>
      <c r="F64" s="17" t="s">
        <v>909</v>
      </c>
      <c r="G64" s="17" t="s">
        <v>223</v>
      </c>
      <c r="H64" s="17">
        <v>5</v>
      </c>
      <c r="I64" s="17" t="s">
        <v>33</v>
      </c>
      <c r="J64" s="6" t="s">
        <v>17</v>
      </c>
    </row>
    <row r="65" ht="27" customHeight="1" spans="1:10">
      <c r="A65" s="17" t="s">
        <v>827</v>
      </c>
      <c r="B65" s="17" t="s">
        <v>852</v>
      </c>
      <c r="C65" s="17" t="s">
        <v>907</v>
      </c>
      <c r="D65" s="45"/>
      <c r="E65" s="45"/>
      <c r="F65" s="17" t="s">
        <v>910</v>
      </c>
      <c r="G65" s="17" t="s">
        <v>139</v>
      </c>
      <c r="H65" s="17">
        <v>5</v>
      </c>
      <c r="I65" s="17" t="s">
        <v>33</v>
      </c>
      <c r="J65" s="6" t="s">
        <v>17</v>
      </c>
    </row>
    <row r="66" ht="27" customHeight="1" spans="1:10">
      <c r="A66" s="17" t="s">
        <v>827</v>
      </c>
      <c r="B66" s="17" t="s">
        <v>852</v>
      </c>
      <c r="C66" s="17" t="s">
        <v>907</v>
      </c>
      <c r="D66" s="45"/>
      <c r="E66" s="45"/>
      <c r="F66" s="17" t="s">
        <v>911</v>
      </c>
      <c r="G66" s="17" t="s">
        <v>912</v>
      </c>
      <c r="H66" s="17">
        <v>5</v>
      </c>
      <c r="I66" s="17" t="s">
        <v>33</v>
      </c>
      <c r="J66" s="6" t="s">
        <v>17</v>
      </c>
    </row>
    <row r="67" ht="27" customHeight="1" spans="1:10">
      <c r="A67" s="17" t="s">
        <v>827</v>
      </c>
      <c r="B67" s="17" t="s">
        <v>852</v>
      </c>
      <c r="C67" s="17" t="s">
        <v>907</v>
      </c>
      <c r="D67" s="45"/>
      <c r="E67" s="45"/>
      <c r="F67" s="17" t="s">
        <v>908</v>
      </c>
      <c r="G67" s="17" t="s">
        <v>15</v>
      </c>
      <c r="H67" s="17">
        <v>5</v>
      </c>
      <c r="I67" s="17" t="s">
        <v>16</v>
      </c>
      <c r="J67" s="6" t="s">
        <v>17</v>
      </c>
    </row>
    <row r="68" ht="27" customHeight="1" spans="1:10">
      <c r="A68" s="17" t="s">
        <v>827</v>
      </c>
      <c r="B68" s="17" t="s">
        <v>852</v>
      </c>
      <c r="C68" s="17" t="s">
        <v>907</v>
      </c>
      <c r="D68" s="49"/>
      <c r="E68" s="49"/>
      <c r="F68" s="17" t="s">
        <v>913</v>
      </c>
      <c r="G68" s="17" t="s">
        <v>150</v>
      </c>
      <c r="H68" s="17">
        <v>5</v>
      </c>
      <c r="I68" s="17" t="s">
        <v>33</v>
      </c>
      <c r="J68" s="6" t="s">
        <v>17</v>
      </c>
    </row>
    <row r="69" ht="27" customHeight="1" spans="1:10">
      <c r="A69" s="17" t="s">
        <v>827</v>
      </c>
      <c r="B69" s="17" t="s">
        <v>852</v>
      </c>
      <c r="C69" s="95" t="s">
        <v>914</v>
      </c>
      <c r="D69" s="52" t="s">
        <v>13</v>
      </c>
      <c r="E69" s="67" t="s">
        <v>915</v>
      </c>
      <c r="F69" s="96" t="s">
        <v>915</v>
      </c>
      <c r="G69" s="17" t="s">
        <v>15</v>
      </c>
      <c r="H69" s="23">
        <v>2</v>
      </c>
      <c r="I69" s="17" t="s">
        <v>16</v>
      </c>
      <c r="J69" s="6" t="s">
        <v>17</v>
      </c>
    </row>
    <row r="70" ht="27" customHeight="1" spans="1:10">
      <c r="A70" s="17" t="s">
        <v>827</v>
      </c>
      <c r="B70" s="17" t="s">
        <v>852</v>
      </c>
      <c r="C70" s="97" t="s">
        <v>914</v>
      </c>
      <c r="D70" s="58"/>
      <c r="E70" s="71"/>
      <c r="F70" s="29" t="s">
        <v>916</v>
      </c>
      <c r="G70" s="17" t="s">
        <v>23</v>
      </c>
      <c r="H70" s="23">
        <v>2</v>
      </c>
      <c r="I70" s="17" t="s">
        <v>33</v>
      </c>
      <c r="J70" s="6" t="s">
        <v>17</v>
      </c>
    </row>
    <row r="71" ht="27" customHeight="1" spans="1:10">
      <c r="A71" s="17" t="s">
        <v>827</v>
      </c>
      <c r="B71" s="17" t="s">
        <v>852</v>
      </c>
      <c r="C71" s="88" t="s">
        <v>917</v>
      </c>
      <c r="D71" s="40" t="s">
        <v>13</v>
      </c>
      <c r="E71" s="40" t="s">
        <v>918</v>
      </c>
      <c r="F71" s="8" t="s">
        <v>918</v>
      </c>
      <c r="G71" s="73" t="s">
        <v>846</v>
      </c>
      <c r="H71" s="8">
        <v>4</v>
      </c>
      <c r="I71" s="17" t="s">
        <v>16</v>
      </c>
      <c r="J71" s="6" t="s">
        <v>17</v>
      </c>
    </row>
    <row r="72" ht="27" customHeight="1" spans="1:10">
      <c r="A72" s="17" t="s">
        <v>827</v>
      </c>
      <c r="B72" s="17" t="s">
        <v>852</v>
      </c>
      <c r="C72" s="88" t="s">
        <v>917</v>
      </c>
      <c r="D72" s="40"/>
      <c r="E72" s="40"/>
      <c r="F72" s="8" t="s">
        <v>919</v>
      </c>
      <c r="G72" s="73" t="s">
        <v>848</v>
      </c>
      <c r="H72" s="8">
        <v>4</v>
      </c>
      <c r="I72" s="17" t="s">
        <v>33</v>
      </c>
      <c r="J72" s="6" t="s">
        <v>17</v>
      </c>
    </row>
    <row r="73" ht="27" customHeight="1" spans="1:10">
      <c r="A73" s="17" t="s">
        <v>827</v>
      </c>
      <c r="B73" s="17" t="s">
        <v>852</v>
      </c>
      <c r="C73" s="88" t="s">
        <v>917</v>
      </c>
      <c r="D73" s="40"/>
      <c r="E73" s="40"/>
      <c r="F73" s="8" t="s">
        <v>920</v>
      </c>
      <c r="G73" s="73" t="s">
        <v>921</v>
      </c>
      <c r="H73" s="8">
        <v>4</v>
      </c>
      <c r="I73" s="17" t="s">
        <v>33</v>
      </c>
      <c r="J73" s="6" t="s">
        <v>17</v>
      </c>
    </row>
    <row r="74" ht="27" customHeight="1" spans="1:10">
      <c r="A74" s="17" t="s">
        <v>827</v>
      </c>
      <c r="B74" s="17" t="s">
        <v>852</v>
      </c>
      <c r="C74" s="88" t="s">
        <v>917</v>
      </c>
      <c r="D74" s="42"/>
      <c r="E74" s="42"/>
      <c r="F74" s="8" t="s">
        <v>922</v>
      </c>
      <c r="G74" s="73" t="s">
        <v>921</v>
      </c>
      <c r="H74" s="8">
        <v>4</v>
      </c>
      <c r="I74" s="17" t="s">
        <v>33</v>
      </c>
      <c r="J74" s="6" t="s">
        <v>17</v>
      </c>
    </row>
    <row r="75" ht="27" customHeight="1" spans="1:10">
      <c r="A75" s="17"/>
      <c r="B75" s="17"/>
      <c r="C75" s="97"/>
      <c r="D75" s="58"/>
      <c r="E75" s="71"/>
      <c r="F75" s="29"/>
      <c r="G75" s="17"/>
      <c r="H75" s="23"/>
      <c r="I75" s="17"/>
      <c r="J75" s="6"/>
    </row>
    <row r="76" ht="27" customHeight="1" spans="1:10">
      <c r="A76" s="22"/>
      <c r="B76" s="23"/>
      <c r="C76" s="23"/>
      <c r="D76" s="23"/>
      <c r="E76" s="23"/>
      <c r="F76" s="23"/>
      <c r="G76" s="23"/>
      <c r="H76" s="23"/>
      <c r="I76" s="23"/>
      <c r="J76" s="23"/>
    </row>
    <row r="77" ht="27" customHeight="1" spans="1:10">
      <c r="A77" s="98" t="s">
        <v>38</v>
      </c>
      <c r="B77" s="58"/>
      <c r="C77" s="58"/>
      <c r="D77" s="52"/>
      <c r="E77" s="52">
        <f>COUNTIF(D22:D76,"Y")</f>
        <v>15</v>
      </c>
      <c r="F77" s="58"/>
      <c r="G77" s="58"/>
      <c r="H77" s="58">
        <f>COUNT(H22:H76)</f>
        <v>53</v>
      </c>
      <c r="I77" s="58"/>
      <c r="J77" s="58">
        <f>COUNTIF(I22:I76,"是")</f>
        <v>15</v>
      </c>
    </row>
    <row r="78" ht="27" customHeight="1" spans="1:10">
      <c r="A78" s="17" t="s">
        <v>827</v>
      </c>
      <c r="B78" s="17" t="s">
        <v>923</v>
      </c>
      <c r="C78" s="17" t="s">
        <v>924</v>
      </c>
      <c r="D78" s="43" t="s">
        <v>13</v>
      </c>
      <c r="E78" s="43" t="s">
        <v>925</v>
      </c>
      <c r="F78" s="17" t="s">
        <v>926</v>
      </c>
      <c r="G78" s="17" t="s">
        <v>150</v>
      </c>
      <c r="H78" s="17">
        <v>4</v>
      </c>
      <c r="I78" s="17" t="s">
        <v>33</v>
      </c>
      <c r="J78" s="17" t="s">
        <v>17</v>
      </c>
    </row>
    <row r="79" ht="27" customHeight="1" spans="1:10">
      <c r="A79" s="17" t="s">
        <v>827</v>
      </c>
      <c r="B79" s="17" t="s">
        <v>923</v>
      </c>
      <c r="C79" s="17" t="s">
        <v>924</v>
      </c>
      <c r="D79" s="45"/>
      <c r="E79" s="45"/>
      <c r="F79" s="17" t="s">
        <v>927</v>
      </c>
      <c r="G79" s="17" t="s">
        <v>23</v>
      </c>
      <c r="H79" s="17">
        <v>4</v>
      </c>
      <c r="I79" s="17" t="s">
        <v>33</v>
      </c>
      <c r="J79" s="17" t="s">
        <v>17</v>
      </c>
    </row>
    <row r="80" ht="27" customHeight="1" spans="1:10">
      <c r="A80" s="17" t="s">
        <v>827</v>
      </c>
      <c r="B80" s="17" t="s">
        <v>923</v>
      </c>
      <c r="C80" s="17" t="s">
        <v>924</v>
      </c>
      <c r="D80" s="45"/>
      <c r="E80" s="45"/>
      <c r="F80" s="17" t="s">
        <v>928</v>
      </c>
      <c r="G80" s="17" t="s">
        <v>139</v>
      </c>
      <c r="H80" s="17">
        <v>4</v>
      </c>
      <c r="I80" s="17" t="s">
        <v>33</v>
      </c>
      <c r="J80" s="17" t="s">
        <v>17</v>
      </c>
    </row>
    <row r="81" ht="27" customHeight="1" spans="1:10">
      <c r="A81" s="17" t="s">
        <v>827</v>
      </c>
      <c r="B81" s="17" t="s">
        <v>923</v>
      </c>
      <c r="C81" s="17" t="s">
        <v>924</v>
      </c>
      <c r="D81" s="49"/>
      <c r="E81" s="49"/>
      <c r="F81" s="17" t="s">
        <v>925</v>
      </c>
      <c r="G81" s="17" t="s">
        <v>15</v>
      </c>
      <c r="H81" s="17">
        <v>4</v>
      </c>
      <c r="I81" s="17" t="s">
        <v>16</v>
      </c>
      <c r="J81" s="17" t="s">
        <v>17</v>
      </c>
    </row>
    <row r="82" ht="27" customHeight="1" spans="1:10">
      <c r="A82" s="17" t="s">
        <v>827</v>
      </c>
      <c r="B82" s="17" t="s">
        <v>923</v>
      </c>
      <c r="C82" s="17" t="s">
        <v>929</v>
      </c>
      <c r="D82" s="43" t="s">
        <v>13</v>
      </c>
      <c r="E82" s="43" t="s">
        <v>930</v>
      </c>
      <c r="F82" s="17" t="s">
        <v>930</v>
      </c>
      <c r="G82" s="17" t="s">
        <v>15</v>
      </c>
      <c r="H82" s="17">
        <v>2</v>
      </c>
      <c r="I82" s="6" t="s">
        <v>16</v>
      </c>
      <c r="J82" s="6" t="s">
        <v>17</v>
      </c>
    </row>
    <row r="83" ht="27" customHeight="1" spans="1:10">
      <c r="A83" s="17" t="s">
        <v>827</v>
      </c>
      <c r="B83" s="17" t="s">
        <v>923</v>
      </c>
      <c r="C83" s="17" t="s">
        <v>929</v>
      </c>
      <c r="D83" s="49"/>
      <c r="E83" s="49"/>
      <c r="F83" s="17" t="s">
        <v>931</v>
      </c>
      <c r="G83" s="17" t="s">
        <v>23</v>
      </c>
      <c r="H83" s="17">
        <v>2</v>
      </c>
      <c r="I83" s="17" t="s">
        <v>33</v>
      </c>
      <c r="J83" s="17" t="s">
        <v>17</v>
      </c>
    </row>
    <row r="84" ht="27" customHeight="1" spans="1:10">
      <c r="A84" s="17" t="s">
        <v>827</v>
      </c>
      <c r="B84" s="17" t="s">
        <v>923</v>
      </c>
      <c r="C84" s="17" t="s">
        <v>929</v>
      </c>
      <c r="D84" s="43" t="s">
        <v>13</v>
      </c>
      <c r="E84" s="43" t="s">
        <v>932</v>
      </c>
      <c r="F84" s="17" t="s">
        <v>933</v>
      </c>
      <c r="G84" s="17" t="s">
        <v>223</v>
      </c>
      <c r="H84" s="17">
        <v>5</v>
      </c>
      <c r="I84" s="17" t="s">
        <v>33</v>
      </c>
      <c r="J84" s="17" t="s">
        <v>17</v>
      </c>
    </row>
    <row r="85" ht="27" customHeight="1" spans="1:10">
      <c r="A85" s="17" t="s">
        <v>827</v>
      </c>
      <c r="B85" s="17" t="s">
        <v>923</v>
      </c>
      <c r="C85" s="17" t="s">
        <v>929</v>
      </c>
      <c r="D85" s="45"/>
      <c r="E85" s="45"/>
      <c r="F85" s="17" t="s">
        <v>934</v>
      </c>
      <c r="G85" s="17" t="s">
        <v>23</v>
      </c>
      <c r="H85" s="17">
        <v>5</v>
      </c>
      <c r="I85" s="17" t="s">
        <v>33</v>
      </c>
      <c r="J85" s="17" t="s">
        <v>17</v>
      </c>
    </row>
    <row r="86" ht="27" customHeight="1" spans="1:10">
      <c r="A86" s="17" t="s">
        <v>827</v>
      </c>
      <c r="B86" s="17" t="s">
        <v>923</v>
      </c>
      <c r="C86" s="17" t="s">
        <v>929</v>
      </c>
      <c r="D86" s="45"/>
      <c r="E86" s="45"/>
      <c r="F86" s="17" t="s">
        <v>935</v>
      </c>
      <c r="G86" s="17" t="s">
        <v>223</v>
      </c>
      <c r="H86" s="17">
        <v>5</v>
      </c>
      <c r="I86" s="17" t="s">
        <v>33</v>
      </c>
      <c r="J86" s="17" t="s">
        <v>17</v>
      </c>
    </row>
    <row r="87" ht="27" customHeight="1" spans="1:10">
      <c r="A87" s="17" t="s">
        <v>827</v>
      </c>
      <c r="B87" s="17" t="s">
        <v>923</v>
      </c>
      <c r="C87" s="17" t="s">
        <v>929</v>
      </c>
      <c r="D87" s="45"/>
      <c r="E87" s="45"/>
      <c r="F87" s="17" t="s">
        <v>936</v>
      </c>
      <c r="G87" s="17" t="s">
        <v>912</v>
      </c>
      <c r="H87" s="17">
        <v>5</v>
      </c>
      <c r="I87" s="17" t="s">
        <v>33</v>
      </c>
      <c r="J87" s="17" t="s">
        <v>17</v>
      </c>
    </row>
    <row r="88" ht="27" customHeight="1" spans="1:10">
      <c r="A88" s="17" t="s">
        <v>827</v>
      </c>
      <c r="B88" s="17" t="s">
        <v>923</v>
      </c>
      <c r="C88" s="17" t="s">
        <v>929</v>
      </c>
      <c r="D88" s="49"/>
      <c r="E88" s="49"/>
      <c r="F88" s="17" t="s">
        <v>932</v>
      </c>
      <c r="G88" s="17" t="s">
        <v>15</v>
      </c>
      <c r="H88" s="17">
        <v>5</v>
      </c>
      <c r="I88" s="17" t="s">
        <v>16</v>
      </c>
      <c r="J88" s="17" t="s">
        <v>17</v>
      </c>
    </row>
    <row r="89" ht="27" customHeight="1" spans="1:10">
      <c r="A89" s="17" t="s">
        <v>827</v>
      </c>
      <c r="B89" s="17" t="s">
        <v>923</v>
      </c>
      <c r="C89" s="17" t="s">
        <v>937</v>
      </c>
      <c r="D89" s="43" t="s">
        <v>13</v>
      </c>
      <c r="E89" s="43" t="s">
        <v>938</v>
      </c>
      <c r="F89" s="17" t="s">
        <v>939</v>
      </c>
      <c r="G89" s="17" t="s">
        <v>43</v>
      </c>
      <c r="H89" s="17">
        <v>6</v>
      </c>
      <c r="I89" s="17" t="s">
        <v>33</v>
      </c>
      <c r="J89" s="17" t="s">
        <v>17</v>
      </c>
    </row>
    <row r="90" ht="27" customHeight="1" spans="1:10">
      <c r="A90" s="17" t="s">
        <v>827</v>
      </c>
      <c r="B90" s="17" t="s">
        <v>923</v>
      </c>
      <c r="C90" s="17" t="s">
        <v>937</v>
      </c>
      <c r="D90" s="45"/>
      <c r="E90" s="45"/>
      <c r="F90" s="17" t="s">
        <v>940</v>
      </c>
      <c r="G90" s="17" t="s">
        <v>23</v>
      </c>
      <c r="H90" s="17">
        <v>6</v>
      </c>
      <c r="I90" s="17" t="s">
        <v>33</v>
      </c>
      <c r="J90" s="17" t="s">
        <v>17</v>
      </c>
    </row>
    <row r="91" ht="27" customHeight="1" spans="1:10">
      <c r="A91" s="17" t="s">
        <v>827</v>
      </c>
      <c r="B91" s="17" t="s">
        <v>923</v>
      </c>
      <c r="C91" s="17" t="s">
        <v>937</v>
      </c>
      <c r="D91" s="45"/>
      <c r="E91" s="45"/>
      <c r="F91" s="17" t="s">
        <v>941</v>
      </c>
      <c r="G91" s="17" t="s">
        <v>223</v>
      </c>
      <c r="H91" s="17">
        <v>6</v>
      </c>
      <c r="I91" s="17" t="s">
        <v>33</v>
      </c>
      <c r="J91" s="17" t="s">
        <v>17</v>
      </c>
    </row>
    <row r="92" ht="27" customHeight="1" spans="1:10">
      <c r="A92" s="17" t="s">
        <v>827</v>
      </c>
      <c r="B92" s="17" t="s">
        <v>923</v>
      </c>
      <c r="C92" s="17" t="s">
        <v>937</v>
      </c>
      <c r="D92" s="45"/>
      <c r="E92" s="45"/>
      <c r="F92" s="17" t="s">
        <v>942</v>
      </c>
      <c r="G92" s="17" t="s">
        <v>139</v>
      </c>
      <c r="H92" s="17">
        <v>6</v>
      </c>
      <c r="I92" s="17" t="s">
        <v>33</v>
      </c>
      <c r="J92" s="17" t="s">
        <v>17</v>
      </c>
    </row>
    <row r="93" ht="27" customHeight="1" spans="1:10">
      <c r="A93" s="17" t="s">
        <v>827</v>
      </c>
      <c r="B93" s="17" t="s">
        <v>923</v>
      </c>
      <c r="C93" s="17" t="s">
        <v>937</v>
      </c>
      <c r="D93" s="45"/>
      <c r="E93" s="45"/>
      <c r="F93" s="17" t="s">
        <v>943</v>
      </c>
      <c r="G93" s="17" t="s">
        <v>43</v>
      </c>
      <c r="H93" s="17">
        <v>6</v>
      </c>
      <c r="I93" s="17" t="s">
        <v>33</v>
      </c>
      <c r="J93" s="17" t="s">
        <v>17</v>
      </c>
    </row>
    <row r="94" ht="27" customHeight="1" spans="1:10">
      <c r="A94" s="17" t="s">
        <v>827</v>
      </c>
      <c r="B94" s="17" t="s">
        <v>923</v>
      </c>
      <c r="C94" s="17" t="s">
        <v>937</v>
      </c>
      <c r="D94" s="49"/>
      <c r="E94" s="49"/>
      <c r="F94" s="17" t="s">
        <v>938</v>
      </c>
      <c r="G94" s="17" t="s">
        <v>15</v>
      </c>
      <c r="H94" s="17">
        <v>6</v>
      </c>
      <c r="I94" s="17" t="s">
        <v>16</v>
      </c>
      <c r="J94" s="17" t="s">
        <v>17</v>
      </c>
    </row>
    <row r="95" ht="27" customHeight="1" spans="1:10">
      <c r="A95" s="17" t="s">
        <v>827</v>
      </c>
      <c r="B95" s="17" t="s">
        <v>923</v>
      </c>
      <c r="C95" s="17" t="s">
        <v>929</v>
      </c>
      <c r="D95" s="43" t="s">
        <v>13</v>
      </c>
      <c r="E95" s="43" t="s">
        <v>944</v>
      </c>
      <c r="F95" s="17" t="s">
        <v>945</v>
      </c>
      <c r="G95" s="17" t="s">
        <v>43</v>
      </c>
      <c r="H95" s="17">
        <v>2</v>
      </c>
      <c r="I95" s="17" t="s">
        <v>33</v>
      </c>
      <c r="J95" s="17" t="s">
        <v>17</v>
      </c>
    </row>
    <row r="96" ht="27" customHeight="1" spans="1:10">
      <c r="A96" s="17" t="s">
        <v>827</v>
      </c>
      <c r="B96" s="17" t="s">
        <v>923</v>
      </c>
      <c r="C96" s="17" t="s">
        <v>929</v>
      </c>
      <c r="D96" s="49"/>
      <c r="E96" s="49"/>
      <c r="F96" s="17" t="s">
        <v>944</v>
      </c>
      <c r="G96" s="17" t="s">
        <v>15</v>
      </c>
      <c r="H96" s="17">
        <v>2</v>
      </c>
      <c r="I96" s="17" t="s">
        <v>16</v>
      </c>
      <c r="J96" s="17" t="s">
        <v>17</v>
      </c>
    </row>
    <row r="97" ht="27" customHeight="1" spans="1:10">
      <c r="A97" s="17" t="s">
        <v>827</v>
      </c>
      <c r="B97" s="17" t="s">
        <v>923</v>
      </c>
      <c r="C97" s="17" t="s">
        <v>946</v>
      </c>
      <c r="D97" s="43" t="s">
        <v>13</v>
      </c>
      <c r="E97" s="43" t="s">
        <v>947</v>
      </c>
      <c r="F97" s="17" t="s">
        <v>948</v>
      </c>
      <c r="G97" s="17" t="s">
        <v>43</v>
      </c>
      <c r="H97" s="17">
        <v>3</v>
      </c>
      <c r="I97" s="17" t="s">
        <v>33</v>
      </c>
      <c r="J97" s="17" t="s">
        <v>17</v>
      </c>
    </row>
    <row r="98" ht="27" customHeight="1" spans="1:10">
      <c r="A98" s="17" t="s">
        <v>827</v>
      </c>
      <c r="B98" s="17" t="s">
        <v>923</v>
      </c>
      <c r="C98" s="17" t="s">
        <v>946</v>
      </c>
      <c r="D98" s="45"/>
      <c r="E98" s="45"/>
      <c r="F98" s="17" t="s">
        <v>947</v>
      </c>
      <c r="G98" s="17" t="s">
        <v>15</v>
      </c>
      <c r="H98" s="17">
        <v>3</v>
      </c>
      <c r="I98" s="17" t="s">
        <v>16</v>
      </c>
      <c r="J98" s="17" t="s">
        <v>17</v>
      </c>
    </row>
    <row r="99" ht="27" customHeight="1" spans="1:10">
      <c r="A99" s="17" t="s">
        <v>827</v>
      </c>
      <c r="B99" s="17" t="s">
        <v>923</v>
      </c>
      <c r="C99" s="17" t="s">
        <v>946</v>
      </c>
      <c r="D99" s="49"/>
      <c r="E99" s="49"/>
      <c r="F99" s="17" t="s">
        <v>949</v>
      </c>
      <c r="G99" s="17" t="s">
        <v>43</v>
      </c>
      <c r="H99" s="17">
        <v>3</v>
      </c>
      <c r="I99" s="17" t="s">
        <v>33</v>
      </c>
      <c r="J99" s="17" t="s">
        <v>17</v>
      </c>
    </row>
    <row r="100" ht="27" customHeight="1" spans="1:10">
      <c r="A100" s="17" t="s">
        <v>827</v>
      </c>
      <c r="B100" s="17" t="s">
        <v>923</v>
      </c>
      <c r="C100" s="17" t="s">
        <v>950</v>
      </c>
      <c r="D100" s="43" t="s">
        <v>13</v>
      </c>
      <c r="E100" s="43" t="s">
        <v>951</v>
      </c>
      <c r="F100" s="17" t="s">
        <v>952</v>
      </c>
      <c r="G100" s="17" t="s">
        <v>43</v>
      </c>
      <c r="H100" s="17">
        <v>3</v>
      </c>
      <c r="I100" s="17" t="s">
        <v>33</v>
      </c>
      <c r="J100" s="17" t="s">
        <v>17</v>
      </c>
    </row>
    <row r="101" ht="27" customHeight="1" spans="1:10">
      <c r="A101" s="17" t="s">
        <v>827</v>
      </c>
      <c r="B101" s="17" t="s">
        <v>923</v>
      </c>
      <c r="C101" s="17" t="s">
        <v>950</v>
      </c>
      <c r="D101" s="45"/>
      <c r="E101" s="45"/>
      <c r="F101" s="17" t="s">
        <v>953</v>
      </c>
      <c r="G101" s="17" t="s">
        <v>43</v>
      </c>
      <c r="H101" s="17">
        <v>3</v>
      </c>
      <c r="I101" s="17" t="s">
        <v>33</v>
      </c>
      <c r="J101" s="6" t="s">
        <v>17</v>
      </c>
    </row>
    <row r="102" ht="27" customHeight="1" spans="1:10">
      <c r="A102" s="17" t="s">
        <v>827</v>
      </c>
      <c r="B102" s="17" t="s">
        <v>923</v>
      </c>
      <c r="C102" s="17" t="s">
        <v>950</v>
      </c>
      <c r="D102" s="49"/>
      <c r="E102" s="49"/>
      <c r="F102" s="17" t="s">
        <v>951</v>
      </c>
      <c r="G102" s="17" t="s">
        <v>15</v>
      </c>
      <c r="H102" s="17">
        <v>3</v>
      </c>
      <c r="I102" s="17" t="s">
        <v>16</v>
      </c>
      <c r="J102" s="6" t="s">
        <v>17</v>
      </c>
    </row>
    <row r="103" ht="27" customHeight="1" spans="1:10">
      <c r="A103" s="17" t="s">
        <v>827</v>
      </c>
      <c r="B103" s="17" t="s">
        <v>923</v>
      </c>
      <c r="C103" s="17" t="s">
        <v>954</v>
      </c>
      <c r="D103" s="43" t="s">
        <v>13</v>
      </c>
      <c r="E103" s="43" t="s">
        <v>955</v>
      </c>
      <c r="F103" s="17" t="s">
        <v>956</v>
      </c>
      <c r="G103" s="17" t="s">
        <v>43</v>
      </c>
      <c r="H103" s="17">
        <v>4</v>
      </c>
      <c r="I103" s="17" t="s">
        <v>33</v>
      </c>
      <c r="J103" s="6" t="s">
        <v>17</v>
      </c>
    </row>
    <row r="104" ht="27" customHeight="1" spans="1:10">
      <c r="A104" s="17" t="s">
        <v>827</v>
      </c>
      <c r="B104" s="17" t="s">
        <v>923</v>
      </c>
      <c r="C104" s="17" t="s">
        <v>954</v>
      </c>
      <c r="D104" s="45"/>
      <c r="E104" s="45"/>
      <c r="F104" s="17" t="s">
        <v>957</v>
      </c>
      <c r="G104" s="17" t="s">
        <v>43</v>
      </c>
      <c r="H104" s="17">
        <v>4</v>
      </c>
      <c r="I104" s="17" t="s">
        <v>33</v>
      </c>
      <c r="J104" s="6" t="s">
        <v>17</v>
      </c>
    </row>
    <row r="105" ht="27" customHeight="1" spans="1:10">
      <c r="A105" s="17" t="s">
        <v>827</v>
      </c>
      <c r="B105" s="17" t="s">
        <v>923</v>
      </c>
      <c r="C105" s="17" t="s">
        <v>954</v>
      </c>
      <c r="D105" s="45"/>
      <c r="E105" s="45"/>
      <c r="F105" s="17" t="s">
        <v>958</v>
      </c>
      <c r="G105" s="17" t="s">
        <v>186</v>
      </c>
      <c r="H105" s="17">
        <v>4</v>
      </c>
      <c r="I105" s="17" t="s">
        <v>33</v>
      </c>
      <c r="J105" s="6" t="s">
        <v>17</v>
      </c>
    </row>
    <row r="106" ht="27" customHeight="1" spans="1:10">
      <c r="A106" s="17" t="s">
        <v>827</v>
      </c>
      <c r="B106" s="17" t="s">
        <v>923</v>
      </c>
      <c r="C106" s="17" t="s">
        <v>954</v>
      </c>
      <c r="D106" s="49"/>
      <c r="E106" s="49"/>
      <c r="F106" s="17" t="s">
        <v>955</v>
      </c>
      <c r="G106" s="17" t="s">
        <v>15</v>
      </c>
      <c r="H106" s="17">
        <v>4</v>
      </c>
      <c r="I106" s="17" t="s">
        <v>16</v>
      </c>
      <c r="J106" s="6" t="s">
        <v>17</v>
      </c>
    </row>
    <row r="107" ht="27" customHeight="1" spans="1:10">
      <c r="A107" s="22"/>
      <c r="B107" s="23"/>
      <c r="C107" s="23"/>
      <c r="D107" s="23"/>
      <c r="E107" s="23"/>
      <c r="F107" s="23"/>
      <c r="G107" s="23"/>
      <c r="H107" s="23"/>
      <c r="I107" s="23"/>
      <c r="J107" s="23"/>
    </row>
    <row r="108" ht="27" customHeight="1" spans="1:10">
      <c r="A108" s="22" t="s">
        <v>38</v>
      </c>
      <c r="B108" s="23"/>
      <c r="C108" s="23"/>
      <c r="D108" s="23"/>
      <c r="E108" s="23">
        <f>COUNTIF(D78:D107,"Y")</f>
        <v>8</v>
      </c>
      <c r="F108" s="23"/>
      <c r="G108" s="23"/>
      <c r="H108" s="23">
        <f>COUNT(H78:H107)</f>
        <v>29</v>
      </c>
      <c r="I108" s="23"/>
      <c r="J108" s="23">
        <f>COUNTIF(I78:I107,"是")</f>
        <v>8</v>
      </c>
    </row>
    <row r="109" ht="27" customHeight="1" spans="1:10">
      <c r="A109" s="17" t="s">
        <v>827</v>
      </c>
      <c r="B109" s="17" t="s">
        <v>959</v>
      </c>
      <c r="C109" s="6" t="s">
        <v>960</v>
      </c>
      <c r="D109" s="17" t="s">
        <v>13</v>
      </c>
      <c r="E109" s="8" t="s">
        <v>961</v>
      </c>
      <c r="F109" s="8" t="s">
        <v>961</v>
      </c>
      <c r="G109" s="6" t="s">
        <v>23</v>
      </c>
      <c r="H109" s="17">
        <v>2</v>
      </c>
      <c r="I109" s="6" t="s">
        <v>16</v>
      </c>
      <c r="J109" s="17" t="s">
        <v>17</v>
      </c>
    </row>
    <row r="110" ht="27" customHeight="1" spans="1:10">
      <c r="A110" s="17" t="s">
        <v>827</v>
      </c>
      <c r="B110" s="6" t="s">
        <v>959</v>
      </c>
      <c r="C110" s="6" t="s">
        <v>960</v>
      </c>
      <c r="D110" s="17"/>
      <c r="E110" s="8"/>
      <c r="F110" s="8" t="s">
        <v>962</v>
      </c>
      <c r="G110" s="17" t="s">
        <v>150</v>
      </c>
      <c r="H110" s="17">
        <v>2</v>
      </c>
      <c r="I110" s="6" t="s">
        <v>33</v>
      </c>
      <c r="J110" s="17" t="s">
        <v>17</v>
      </c>
    </row>
    <row r="111" ht="27" customHeight="1" spans="1:10">
      <c r="A111" s="6" t="s">
        <v>827</v>
      </c>
      <c r="B111" s="6" t="s">
        <v>959</v>
      </c>
      <c r="C111" s="40" t="s">
        <v>963</v>
      </c>
      <c r="D111" s="99" t="s">
        <v>13</v>
      </c>
      <c r="E111" s="99" t="s">
        <v>964</v>
      </c>
      <c r="F111" s="100" t="s">
        <v>964</v>
      </c>
      <c r="G111" s="101"/>
      <c r="H111" s="100">
        <v>3</v>
      </c>
      <c r="I111" s="100" t="s">
        <v>16</v>
      </c>
      <c r="J111" s="17" t="s">
        <v>17</v>
      </c>
    </row>
    <row r="112" ht="27" customHeight="1" spans="1:10">
      <c r="A112" s="6" t="s">
        <v>827</v>
      </c>
      <c r="B112" s="6" t="s">
        <v>959</v>
      </c>
      <c r="C112" s="40"/>
      <c r="D112" s="102"/>
      <c r="E112" s="102"/>
      <c r="F112" s="100" t="s">
        <v>965</v>
      </c>
      <c r="G112" s="101"/>
      <c r="H112" s="100">
        <v>3</v>
      </c>
      <c r="I112" s="6" t="s">
        <v>33</v>
      </c>
      <c r="J112" s="17" t="s">
        <v>17</v>
      </c>
    </row>
    <row r="113" ht="27" customHeight="1" spans="1:10">
      <c r="A113" s="6" t="s">
        <v>827</v>
      </c>
      <c r="B113" s="6" t="s">
        <v>959</v>
      </c>
      <c r="C113" s="42"/>
      <c r="D113" s="103"/>
      <c r="E113" s="103"/>
      <c r="F113" s="100" t="s">
        <v>966</v>
      </c>
      <c r="G113" s="104"/>
      <c r="H113" s="100">
        <v>3</v>
      </c>
      <c r="I113" s="6" t="s">
        <v>33</v>
      </c>
      <c r="J113" s="17" t="s">
        <v>17</v>
      </c>
    </row>
    <row r="114" ht="27" customHeight="1" spans="1:10">
      <c r="A114" s="6" t="s">
        <v>827</v>
      </c>
      <c r="B114" s="6" t="s">
        <v>959</v>
      </c>
      <c r="C114" s="105" t="s">
        <v>963</v>
      </c>
      <c r="D114" s="105" t="s">
        <v>13</v>
      </c>
      <c r="E114" s="106" t="s">
        <v>967</v>
      </c>
      <c r="F114" s="106" t="s">
        <v>967</v>
      </c>
      <c r="G114" s="107"/>
      <c r="H114" s="76">
        <v>5</v>
      </c>
      <c r="I114" s="100" t="s">
        <v>16</v>
      </c>
      <c r="J114" s="17" t="s">
        <v>17</v>
      </c>
    </row>
    <row r="115" ht="27" customHeight="1" spans="1:10">
      <c r="A115" s="6" t="s">
        <v>827</v>
      </c>
      <c r="B115" s="6" t="s">
        <v>959</v>
      </c>
      <c r="C115" s="105"/>
      <c r="D115" s="105"/>
      <c r="E115" s="106"/>
      <c r="F115" s="106" t="s">
        <v>968</v>
      </c>
      <c r="G115" s="107"/>
      <c r="H115" s="76">
        <v>5</v>
      </c>
      <c r="I115" s="6" t="s">
        <v>33</v>
      </c>
      <c r="J115" s="17" t="s">
        <v>17</v>
      </c>
    </row>
    <row r="116" ht="27" customHeight="1" spans="1:10">
      <c r="A116" s="6" t="s">
        <v>827</v>
      </c>
      <c r="B116" s="6" t="s">
        <v>959</v>
      </c>
      <c r="C116" s="105"/>
      <c r="D116" s="105"/>
      <c r="E116" s="106"/>
      <c r="F116" s="106" t="s">
        <v>969</v>
      </c>
      <c r="G116" s="107"/>
      <c r="H116" s="76">
        <v>5</v>
      </c>
      <c r="I116" s="6" t="s">
        <v>33</v>
      </c>
      <c r="J116" s="17" t="s">
        <v>17</v>
      </c>
    </row>
    <row r="117" ht="27" customHeight="1" spans="1:10">
      <c r="A117" s="6" t="s">
        <v>827</v>
      </c>
      <c r="B117" s="6" t="s">
        <v>959</v>
      </c>
      <c r="C117" s="105"/>
      <c r="D117" s="105"/>
      <c r="E117" s="106"/>
      <c r="F117" s="106" t="s">
        <v>970</v>
      </c>
      <c r="G117" s="107"/>
      <c r="H117" s="76">
        <v>5</v>
      </c>
      <c r="I117" s="6" t="s">
        <v>33</v>
      </c>
      <c r="J117" s="17" t="s">
        <v>17</v>
      </c>
    </row>
    <row r="118" ht="27" customHeight="1" spans="1:10">
      <c r="A118" s="6" t="s">
        <v>827</v>
      </c>
      <c r="B118" s="6" t="s">
        <v>959</v>
      </c>
      <c r="C118" s="105"/>
      <c r="D118" s="105"/>
      <c r="E118" s="106"/>
      <c r="F118" s="106" t="s">
        <v>971</v>
      </c>
      <c r="G118" s="107"/>
      <c r="H118" s="76">
        <v>5</v>
      </c>
      <c r="I118" s="6" t="s">
        <v>33</v>
      </c>
      <c r="J118" s="17" t="s">
        <v>17</v>
      </c>
    </row>
    <row r="119" ht="27" customHeight="1" spans="1:10">
      <c r="A119" s="6" t="s">
        <v>827</v>
      </c>
      <c r="B119" s="6" t="s">
        <v>959</v>
      </c>
      <c r="C119" s="105" t="s">
        <v>972</v>
      </c>
      <c r="D119" s="105" t="s">
        <v>13</v>
      </c>
      <c r="E119" s="106" t="s">
        <v>973</v>
      </c>
      <c r="F119" s="106" t="s">
        <v>973</v>
      </c>
      <c r="G119" s="107"/>
      <c r="H119" s="76">
        <v>2</v>
      </c>
      <c r="I119" s="100" t="s">
        <v>16</v>
      </c>
      <c r="J119" s="17" t="s">
        <v>17</v>
      </c>
    </row>
    <row r="120" ht="27" customHeight="1" spans="1:10">
      <c r="A120" s="6" t="s">
        <v>827</v>
      </c>
      <c r="B120" s="6" t="s">
        <v>959</v>
      </c>
      <c r="C120" s="105"/>
      <c r="D120" s="105"/>
      <c r="E120" s="106"/>
      <c r="F120" s="8" t="s">
        <v>974</v>
      </c>
      <c r="G120" s="107"/>
      <c r="H120" s="76">
        <v>2</v>
      </c>
      <c r="I120" s="6" t="s">
        <v>33</v>
      </c>
      <c r="J120" s="17" t="s">
        <v>17</v>
      </c>
    </row>
    <row r="121" ht="27" customHeight="1" spans="1:10">
      <c r="A121" s="6" t="s">
        <v>827</v>
      </c>
      <c r="B121" s="6" t="s">
        <v>959</v>
      </c>
      <c r="C121" s="108" t="s">
        <v>975</v>
      </c>
      <c r="D121" s="109" t="s">
        <v>13</v>
      </c>
      <c r="E121" s="60" t="s">
        <v>976</v>
      </c>
      <c r="F121" s="110" t="s">
        <v>976</v>
      </c>
      <c r="H121" s="80">
        <v>3</v>
      </c>
      <c r="I121" s="100" t="s">
        <v>16</v>
      </c>
      <c r="J121" s="17" t="s">
        <v>17</v>
      </c>
    </row>
    <row r="122" ht="27" customHeight="1" spans="1:10">
      <c r="A122" s="6" t="s">
        <v>827</v>
      </c>
      <c r="B122" s="6" t="s">
        <v>959</v>
      </c>
      <c r="C122" s="111" t="s">
        <v>975</v>
      </c>
      <c r="D122" s="109"/>
      <c r="E122" s="48"/>
      <c r="F122" s="110" t="s">
        <v>977</v>
      </c>
      <c r="H122" s="80">
        <v>3</v>
      </c>
      <c r="I122" s="6" t="s">
        <v>33</v>
      </c>
      <c r="J122" s="17" t="s">
        <v>17</v>
      </c>
    </row>
    <row r="123" ht="27" customHeight="1" spans="1:10">
      <c r="A123" s="6" t="s">
        <v>827</v>
      </c>
      <c r="B123" s="6" t="s">
        <v>959</v>
      </c>
      <c r="C123" s="112" t="s">
        <v>975</v>
      </c>
      <c r="D123" s="113"/>
      <c r="E123" s="50"/>
      <c r="F123" s="110" t="s">
        <v>805</v>
      </c>
      <c r="H123" s="80">
        <v>3</v>
      </c>
      <c r="I123" s="6" t="s">
        <v>33</v>
      </c>
      <c r="J123" s="17" t="s">
        <v>17</v>
      </c>
    </row>
    <row r="124" ht="27" customHeight="1" spans="1:10">
      <c r="A124" s="17" t="s">
        <v>827</v>
      </c>
      <c r="B124" s="17" t="s">
        <v>959</v>
      </c>
      <c r="C124" s="17" t="s">
        <v>978</v>
      </c>
      <c r="D124" s="43" t="s">
        <v>13</v>
      </c>
      <c r="E124" s="43" t="s">
        <v>979</v>
      </c>
      <c r="F124" s="17" t="s">
        <v>980</v>
      </c>
      <c r="G124" s="17" t="s">
        <v>43</v>
      </c>
      <c r="H124" s="17">
        <v>3</v>
      </c>
      <c r="I124" s="17" t="s">
        <v>33</v>
      </c>
      <c r="J124" s="6" t="s">
        <v>17</v>
      </c>
    </row>
    <row r="125" ht="27" customHeight="1" spans="1:10">
      <c r="A125" s="17" t="s">
        <v>827</v>
      </c>
      <c r="B125" s="17" t="s">
        <v>959</v>
      </c>
      <c r="C125" s="17" t="s">
        <v>978</v>
      </c>
      <c r="D125" s="45"/>
      <c r="E125" s="45"/>
      <c r="F125" s="17" t="s">
        <v>981</v>
      </c>
      <c r="G125" s="17" t="s">
        <v>43</v>
      </c>
      <c r="H125" s="17">
        <v>3</v>
      </c>
      <c r="I125" s="17" t="s">
        <v>33</v>
      </c>
      <c r="J125" s="6" t="s">
        <v>17</v>
      </c>
    </row>
    <row r="126" ht="27" customHeight="1" spans="1:10">
      <c r="A126" s="17" t="s">
        <v>827</v>
      </c>
      <c r="B126" s="17" t="s">
        <v>959</v>
      </c>
      <c r="C126" s="17" t="s">
        <v>978</v>
      </c>
      <c r="D126" s="49"/>
      <c r="E126" s="49"/>
      <c r="F126" s="17" t="s">
        <v>979</v>
      </c>
      <c r="G126" s="17" t="s">
        <v>15</v>
      </c>
      <c r="H126" s="17">
        <v>3</v>
      </c>
      <c r="I126" s="17" t="s">
        <v>16</v>
      </c>
      <c r="J126" s="6" t="s">
        <v>17</v>
      </c>
    </row>
    <row r="127" ht="27" customHeight="1" spans="1:10">
      <c r="A127" s="17" t="s">
        <v>827</v>
      </c>
      <c r="B127" s="17" t="s">
        <v>959</v>
      </c>
      <c r="C127" s="17" t="s">
        <v>975</v>
      </c>
      <c r="D127" s="43" t="s">
        <v>13</v>
      </c>
      <c r="E127" s="43" t="s">
        <v>982</v>
      </c>
      <c r="F127" s="17" t="s">
        <v>982</v>
      </c>
      <c r="G127" s="17" t="s">
        <v>15</v>
      </c>
      <c r="H127" s="17">
        <v>3</v>
      </c>
      <c r="I127" s="17" t="s">
        <v>16</v>
      </c>
      <c r="J127" s="6" t="s">
        <v>17</v>
      </c>
    </row>
    <row r="128" ht="27" customHeight="1" spans="1:10">
      <c r="A128" s="17" t="s">
        <v>827</v>
      </c>
      <c r="B128" s="17" t="s">
        <v>959</v>
      </c>
      <c r="C128" s="17" t="s">
        <v>975</v>
      </c>
      <c r="D128" s="45"/>
      <c r="E128" s="45"/>
      <c r="F128" s="17" t="s">
        <v>983</v>
      </c>
      <c r="G128" s="17" t="s">
        <v>23</v>
      </c>
      <c r="H128" s="17">
        <v>3</v>
      </c>
      <c r="I128" s="17" t="s">
        <v>33</v>
      </c>
      <c r="J128" s="6" t="s">
        <v>17</v>
      </c>
    </row>
    <row r="129" ht="27" customHeight="1" spans="1:10">
      <c r="A129" s="17" t="s">
        <v>827</v>
      </c>
      <c r="B129" s="17" t="s">
        <v>959</v>
      </c>
      <c r="C129" s="17" t="s">
        <v>975</v>
      </c>
      <c r="D129" s="49"/>
      <c r="E129" s="49"/>
      <c r="F129" s="17" t="s">
        <v>984</v>
      </c>
      <c r="G129" s="17" t="s">
        <v>223</v>
      </c>
      <c r="H129" s="17">
        <v>3</v>
      </c>
      <c r="I129" s="17" t="s">
        <v>33</v>
      </c>
      <c r="J129" s="6" t="s">
        <v>17</v>
      </c>
    </row>
    <row r="130" ht="27" customHeight="1" spans="1:10">
      <c r="A130" s="17" t="s">
        <v>827</v>
      </c>
      <c r="B130" s="17" t="s">
        <v>959</v>
      </c>
      <c r="C130" s="17" t="s">
        <v>985</v>
      </c>
      <c r="D130" s="43" t="s">
        <v>13</v>
      </c>
      <c r="E130" s="43" t="s">
        <v>986</v>
      </c>
      <c r="F130" s="17" t="s">
        <v>987</v>
      </c>
      <c r="G130" s="17" t="s">
        <v>23</v>
      </c>
      <c r="H130" s="17">
        <v>2</v>
      </c>
      <c r="I130" s="17" t="s">
        <v>33</v>
      </c>
      <c r="J130" s="6" t="s">
        <v>17</v>
      </c>
    </row>
    <row r="131" ht="27" customHeight="1" spans="1:10">
      <c r="A131" s="17" t="s">
        <v>827</v>
      </c>
      <c r="B131" s="17" t="s">
        <v>959</v>
      </c>
      <c r="C131" s="17" t="s">
        <v>985</v>
      </c>
      <c r="D131" s="49"/>
      <c r="E131" s="49"/>
      <c r="F131" s="17" t="s">
        <v>986</v>
      </c>
      <c r="G131" s="17" t="s">
        <v>15</v>
      </c>
      <c r="H131" s="17">
        <v>2</v>
      </c>
      <c r="I131" s="17" t="s">
        <v>16</v>
      </c>
      <c r="J131" s="6" t="s">
        <v>17</v>
      </c>
    </row>
    <row r="132" ht="27" customHeight="1" spans="1:10">
      <c r="A132" s="17" t="s">
        <v>827</v>
      </c>
      <c r="B132" s="17" t="s">
        <v>959</v>
      </c>
      <c r="C132" s="17" t="s">
        <v>988</v>
      </c>
      <c r="D132" s="43" t="s">
        <v>13</v>
      </c>
      <c r="E132" s="43" t="s">
        <v>989</v>
      </c>
      <c r="F132" s="17" t="s">
        <v>989</v>
      </c>
      <c r="G132" s="17" t="s">
        <v>15</v>
      </c>
      <c r="H132" s="17">
        <v>3</v>
      </c>
      <c r="I132" s="17" t="s">
        <v>16</v>
      </c>
      <c r="J132" s="6" t="s">
        <v>17</v>
      </c>
    </row>
    <row r="133" ht="27" customHeight="1" spans="1:10">
      <c r="A133" s="17" t="s">
        <v>827</v>
      </c>
      <c r="B133" s="17" t="s">
        <v>959</v>
      </c>
      <c r="C133" s="17" t="s">
        <v>988</v>
      </c>
      <c r="D133" s="45"/>
      <c r="E133" s="45"/>
      <c r="F133" s="17" t="s">
        <v>990</v>
      </c>
      <c r="G133" s="17" t="s">
        <v>494</v>
      </c>
      <c r="H133" s="17">
        <v>3</v>
      </c>
      <c r="I133" s="17" t="s">
        <v>33</v>
      </c>
      <c r="J133" s="6" t="s">
        <v>17</v>
      </c>
    </row>
    <row r="134" ht="27" customHeight="1" spans="1:10">
      <c r="A134" s="17" t="s">
        <v>827</v>
      </c>
      <c r="B134" s="17" t="s">
        <v>959</v>
      </c>
      <c r="C134" s="17" t="s">
        <v>988</v>
      </c>
      <c r="D134" s="49"/>
      <c r="E134" s="49"/>
      <c r="F134" s="17" t="s">
        <v>991</v>
      </c>
      <c r="G134" s="17" t="s">
        <v>494</v>
      </c>
      <c r="H134" s="17">
        <v>3</v>
      </c>
      <c r="I134" s="17" t="s">
        <v>33</v>
      </c>
      <c r="J134" s="6" t="s">
        <v>17</v>
      </c>
    </row>
    <row r="135" ht="27" customHeight="1" spans="1:10">
      <c r="A135" s="17" t="s">
        <v>827</v>
      </c>
      <c r="B135" s="17" t="s">
        <v>959</v>
      </c>
      <c r="C135" s="17" t="s">
        <v>988</v>
      </c>
      <c r="D135" s="43" t="s">
        <v>13</v>
      </c>
      <c r="E135" s="43" t="s">
        <v>992</v>
      </c>
      <c r="F135" s="17" t="s">
        <v>993</v>
      </c>
      <c r="G135" s="17" t="s">
        <v>43</v>
      </c>
      <c r="H135" s="17">
        <v>4</v>
      </c>
      <c r="I135" s="17" t="s">
        <v>33</v>
      </c>
      <c r="J135" s="6" t="s">
        <v>17</v>
      </c>
    </row>
    <row r="136" ht="27" customHeight="1" spans="1:10">
      <c r="A136" s="17" t="s">
        <v>827</v>
      </c>
      <c r="B136" s="17" t="s">
        <v>959</v>
      </c>
      <c r="C136" s="17" t="s">
        <v>988</v>
      </c>
      <c r="D136" s="45"/>
      <c r="E136" s="45"/>
      <c r="F136" s="17" t="s">
        <v>994</v>
      </c>
      <c r="G136" s="17" t="s">
        <v>43</v>
      </c>
      <c r="H136" s="17">
        <v>4</v>
      </c>
      <c r="I136" s="17" t="s">
        <v>33</v>
      </c>
      <c r="J136" s="6" t="s">
        <v>17</v>
      </c>
    </row>
    <row r="137" ht="27" customHeight="1" spans="1:10">
      <c r="A137" s="17" t="s">
        <v>827</v>
      </c>
      <c r="B137" s="17" t="s">
        <v>959</v>
      </c>
      <c r="C137" s="17" t="s">
        <v>988</v>
      </c>
      <c r="D137" s="45"/>
      <c r="E137" s="45"/>
      <c r="F137" s="17" t="s">
        <v>995</v>
      </c>
      <c r="G137" s="17" t="s">
        <v>494</v>
      </c>
      <c r="H137" s="17">
        <v>4</v>
      </c>
      <c r="I137" s="17" t="s">
        <v>33</v>
      </c>
      <c r="J137" s="6" t="s">
        <v>17</v>
      </c>
    </row>
    <row r="138" ht="27" customHeight="1" spans="1:10">
      <c r="A138" s="17" t="s">
        <v>827</v>
      </c>
      <c r="B138" s="17" t="s">
        <v>959</v>
      </c>
      <c r="C138" s="17" t="s">
        <v>988</v>
      </c>
      <c r="D138" s="49"/>
      <c r="E138" s="49"/>
      <c r="F138" s="17" t="s">
        <v>992</v>
      </c>
      <c r="G138" s="17" t="s">
        <v>15</v>
      </c>
      <c r="H138" s="17">
        <v>4</v>
      </c>
      <c r="I138" s="17" t="s">
        <v>16</v>
      </c>
      <c r="J138" s="6" t="s">
        <v>17</v>
      </c>
    </row>
    <row r="139" ht="27" customHeight="1" spans="1:10">
      <c r="A139" s="17" t="s">
        <v>827</v>
      </c>
      <c r="B139" s="17" t="s">
        <v>959</v>
      </c>
      <c r="C139" s="17" t="s">
        <v>996</v>
      </c>
      <c r="D139" s="43" t="s">
        <v>13</v>
      </c>
      <c r="E139" s="43" t="s">
        <v>997</v>
      </c>
      <c r="F139" s="17" t="s">
        <v>998</v>
      </c>
      <c r="G139" s="17" t="s">
        <v>43</v>
      </c>
      <c r="H139" s="17">
        <v>3</v>
      </c>
      <c r="I139" s="17" t="s">
        <v>33</v>
      </c>
      <c r="J139" s="6" t="s">
        <v>17</v>
      </c>
    </row>
    <row r="140" ht="27" customHeight="1" spans="1:10">
      <c r="A140" s="17" t="s">
        <v>827</v>
      </c>
      <c r="B140" s="17" t="s">
        <v>959</v>
      </c>
      <c r="C140" s="17" t="s">
        <v>996</v>
      </c>
      <c r="D140" s="45"/>
      <c r="E140" s="45"/>
      <c r="F140" s="17" t="s">
        <v>999</v>
      </c>
      <c r="G140" s="17" t="s">
        <v>43</v>
      </c>
      <c r="H140" s="17">
        <v>3</v>
      </c>
      <c r="I140" s="17" t="s">
        <v>33</v>
      </c>
      <c r="J140" s="6" t="s">
        <v>17</v>
      </c>
    </row>
    <row r="141" ht="27" customHeight="1" spans="1:10">
      <c r="A141" s="17" t="s">
        <v>827</v>
      </c>
      <c r="B141" s="17" t="s">
        <v>959</v>
      </c>
      <c r="C141" s="17" t="s">
        <v>996</v>
      </c>
      <c r="D141" s="49"/>
      <c r="E141" s="49"/>
      <c r="F141" s="17" t="s">
        <v>997</v>
      </c>
      <c r="G141" s="17" t="s">
        <v>15</v>
      </c>
      <c r="H141" s="17">
        <v>3</v>
      </c>
      <c r="I141" s="17" t="s">
        <v>16</v>
      </c>
      <c r="J141" s="6" t="s">
        <v>17</v>
      </c>
    </row>
    <row r="142" ht="27" customHeight="1" spans="1:10">
      <c r="A142" s="17" t="s">
        <v>827</v>
      </c>
      <c r="B142" s="17" t="s">
        <v>959</v>
      </c>
      <c r="C142" s="17" t="s">
        <v>972</v>
      </c>
      <c r="D142" s="43" t="s">
        <v>13</v>
      </c>
      <c r="E142" s="43" t="s">
        <v>1000</v>
      </c>
      <c r="F142" s="17" t="s">
        <v>1001</v>
      </c>
      <c r="G142" s="17" t="s">
        <v>150</v>
      </c>
      <c r="H142" s="17">
        <v>2</v>
      </c>
      <c r="I142" s="17" t="s">
        <v>33</v>
      </c>
      <c r="J142" s="6" t="s">
        <v>17</v>
      </c>
    </row>
    <row r="143" ht="27" customHeight="1" spans="1:10">
      <c r="A143" s="17" t="s">
        <v>827</v>
      </c>
      <c r="B143" s="17" t="s">
        <v>959</v>
      </c>
      <c r="C143" s="17" t="s">
        <v>972</v>
      </c>
      <c r="D143" s="49"/>
      <c r="E143" s="49"/>
      <c r="F143" s="17" t="s">
        <v>1000</v>
      </c>
      <c r="G143" s="17" t="s">
        <v>15</v>
      </c>
      <c r="H143" s="17">
        <v>2</v>
      </c>
      <c r="I143" s="17" t="s">
        <v>16</v>
      </c>
      <c r="J143" s="6" t="s">
        <v>17</v>
      </c>
    </row>
    <row r="144" ht="27" customHeight="1" spans="1:10">
      <c r="A144" s="17" t="s">
        <v>827</v>
      </c>
      <c r="B144" s="17" t="s">
        <v>959</v>
      </c>
      <c r="C144" s="17" t="s">
        <v>975</v>
      </c>
      <c r="D144" s="43" t="s">
        <v>13</v>
      </c>
      <c r="E144" s="43" t="s">
        <v>1002</v>
      </c>
      <c r="F144" s="17" t="s">
        <v>1003</v>
      </c>
      <c r="G144" s="17" t="s">
        <v>23</v>
      </c>
      <c r="H144" s="17">
        <v>3</v>
      </c>
      <c r="I144" s="17" t="s">
        <v>33</v>
      </c>
      <c r="J144" s="6" t="s">
        <v>17</v>
      </c>
    </row>
    <row r="145" ht="27" customHeight="1" spans="1:10">
      <c r="A145" s="17" t="s">
        <v>827</v>
      </c>
      <c r="B145" s="17" t="s">
        <v>959</v>
      </c>
      <c r="C145" s="17" t="s">
        <v>975</v>
      </c>
      <c r="D145" s="45"/>
      <c r="E145" s="45"/>
      <c r="F145" s="17" t="s">
        <v>1004</v>
      </c>
      <c r="G145" s="17" t="s">
        <v>139</v>
      </c>
      <c r="H145" s="17">
        <v>3</v>
      </c>
      <c r="I145" s="17" t="s">
        <v>33</v>
      </c>
      <c r="J145" s="6" t="s">
        <v>17</v>
      </c>
    </row>
    <row r="146" ht="27" customHeight="1" spans="1:10">
      <c r="A146" s="17" t="s">
        <v>827</v>
      </c>
      <c r="B146" s="17" t="s">
        <v>959</v>
      </c>
      <c r="C146" s="17" t="s">
        <v>975</v>
      </c>
      <c r="D146" s="49"/>
      <c r="E146" s="49"/>
      <c r="F146" s="17" t="s">
        <v>1002</v>
      </c>
      <c r="G146" s="17" t="s">
        <v>15</v>
      </c>
      <c r="H146" s="17">
        <v>3</v>
      </c>
      <c r="I146" s="17" t="s">
        <v>16</v>
      </c>
      <c r="J146" s="6" t="s">
        <v>17</v>
      </c>
    </row>
    <row r="147" ht="27" customHeight="1" spans="1:10">
      <c r="A147" s="80"/>
      <c r="B147" s="80"/>
      <c r="C147" s="113"/>
      <c r="D147" s="113"/>
      <c r="E147" s="113"/>
      <c r="F147" s="80"/>
      <c r="G147" s="113"/>
      <c r="H147" s="80"/>
      <c r="I147" s="80"/>
      <c r="J147" s="80"/>
    </row>
    <row r="148" ht="27" customHeight="1" spans="1:10">
      <c r="A148" s="80"/>
      <c r="B148" s="80"/>
      <c r="C148" s="80"/>
      <c r="D148" s="80"/>
      <c r="E148" s="80"/>
      <c r="F148" s="80"/>
      <c r="G148" s="80"/>
      <c r="H148" s="80"/>
      <c r="I148" s="80"/>
      <c r="J148" s="80"/>
    </row>
    <row r="149" ht="27" customHeight="1" spans="1:10">
      <c r="A149" s="80" t="s">
        <v>38</v>
      </c>
      <c r="B149" s="80"/>
      <c r="C149" s="80"/>
      <c r="D149" s="80"/>
      <c r="E149" s="80">
        <f>COUNTIF(D109:D148,"Y")</f>
        <v>13</v>
      </c>
      <c r="F149" s="80"/>
      <c r="G149" s="80"/>
      <c r="H149" s="80">
        <f>COUNT(H109:H148)</f>
        <v>38</v>
      </c>
      <c r="I149" s="80"/>
      <c r="J149" s="80">
        <f>COUNTIF(I109:I148,"是")</f>
        <v>13</v>
      </c>
    </row>
    <row r="150" ht="27" customHeight="1" spans="1:10">
      <c r="A150" s="6" t="s">
        <v>827</v>
      </c>
      <c r="B150" s="24" t="s">
        <v>1005</v>
      </c>
      <c r="C150" s="6" t="s">
        <v>1006</v>
      </c>
      <c r="D150" s="74" t="s">
        <v>13</v>
      </c>
      <c r="E150" s="8" t="s">
        <v>1007</v>
      </c>
      <c r="F150" s="8" t="s">
        <v>1007</v>
      </c>
      <c r="G150" s="8"/>
      <c r="H150" s="8">
        <v>3</v>
      </c>
      <c r="I150" s="8" t="s">
        <v>16</v>
      </c>
      <c r="J150" s="17" t="s">
        <v>17</v>
      </c>
    </row>
    <row r="151" ht="27" customHeight="1" spans="1:10">
      <c r="A151" s="6" t="s">
        <v>827</v>
      </c>
      <c r="B151" s="24" t="s">
        <v>1005</v>
      </c>
      <c r="C151" s="6" t="s">
        <v>1006</v>
      </c>
      <c r="D151" s="77"/>
      <c r="E151" s="8"/>
      <c r="F151" s="8" t="s">
        <v>1008</v>
      </c>
      <c r="G151" s="8"/>
      <c r="H151" s="8">
        <v>3</v>
      </c>
      <c r="I151" s="6" t="s">
        <v>33</v>
      </c>
      <c r="J151" s="17" t="s">
        <v>17</v>
      </c>
    </row>
    <row r="152" ht="27" customHeight="1" spans="1:10">
      <c r="A152" s="6" t="s">
        <v>827</v>
      </c>
      <c r="B152" s="24" t="s">
        <v>1005</v>
      </c>
      <c r="C152" s="6" t="s">
        <v>1006</v>
      </c>
      <c r="D152" s="78"/>
      <c r="E152" s="8"/>
      <c r="F152" s="8" t="s">
        <v>1009</v>
      </c>
      <c r="G152" s="8"/>
      <c r="H152" s="8">
        <v>3</v>
      </c>
      <c r="I152" s="6" t="s">
        <v>33</v>
      </c>
      <c r="J152" s="17" t="s">
        <v>17</v>
      </c>
    </row>
    <row r="153" ht="27" customHeight="1" spans="1:10">
      <c r="A153" s="6" t="s">
        <v>827</v>
      </c>
      <c r="B153" s="24" t="s">
        <v>1005</v>
      </c>
      <c r="C153" s="6" t="s">
        <v>1010</v>
      </c>
      <c r="D153" s="74" t="s">
        <v>13</v>
      </c>
      <c r="E153" s="24" t="s">
        <v>1011</v>
      </c>
      <c r="F153" s="8" t="s">
        <v>1011</v>
      </c>
      <c r="G153" s="8"/>
      <c r="H153" s="8">
        <v>2</v>
      </c>
      <c r="I153" s="8" t="s">
        <v>16</v>
      </c>
      <c r="J153" s="17" t="s">
        <v>17</v>
      </c>
    </row>
    <row r="154" ht="27" customHeight="1" spans="1:10">
      <c r="A154" s="6" t="s">
        <v>827</v>
      </c>
      <c r="B154" s="24" t="s">
        <v>1005</v>
      </c>
      <c r="C154" s="6" t="s">
        <v>1010</v>
      </c>
      <c r="D154" s="78"/>
      <c r="E154" s="24"/>
      <c r="F154" s="8" t="s">
        <v>1012</v>
      </c>
      <c r="G154" s="8"/>
      <c r="H154" s="8">
        <v>2</v>
      </c>
      <c r="I154" s="6" t="s">
        <v>33</v>
      </c>
      <c r="J154" s="17" t="s">
        <v>17</v>
      </c>
    </row>
    <row r="155" ht="27" customHeight="1" spans="1:10">
      <c r="A155" s="6" t="s">
        <v>827</v>
      </c>
      <c r="B155" s="24" t="s">
        <v>1005</v>
      </c>
      <c r="C155" s="6" t="s">
        <v>1013</v>
      </c>
      <c r="D155" s="74" t="s">
        <v>13</v>
      </c>
      <c r="E155" s="24" t="s">
        <v>1014</v>
      </c>
      <c r="F155" s="8" t="s">
        <v>1014</v>
      </c>
      <c r="G155" s="8"/>
      <c r="H155" s="8">
        <v>2</v>
      </c>
      <c r="I155" s="8" t="s">
        <v>16</v>
      </c>
      <c r="J155" s="17" t="s">
        <v>17</v>
      </c>
    </row>
    <row r="156" ht="27" customHeight="1" spans="1:10">
      <c r="A156" s="6" t="s">
        <v>827</v>
      </c>
      <c r="B156" s="24" t="s">
        <v>1005</v>
      </c>
      <c r="C156" s="6" t="s">
        <v>1013</v>
      </c>
      <c r="D156" s="78"/>
      <c r="E156" s="24"/>
      <c r="F156" s="8" t="s">
        <v>1015</v>
      </c>
      <c r="G156" s="8"/>
      <c r="H156" s="8">
        <v>2</v>
      </c>
      <c r="I156" s="6" t="s">
        <v>33</v>
      </c>
      <c r="J156" s="17" t="s">
        <v>17</v>
      </c>
    </row>
    <row r="157" ht="27" customHeight="1" spans="1:10">
      <c r="A157" s="6" t="s">
        <v>827</v>
      </c>
      <c r="B157" s="6" t="s">
        <v>1005</v>
      </c>
      <c r="C157" s="26" t="s">
        <v>1016</v>
      </c>
      <c r="D157" s="76" t="s">
        <v>13</v>
      </c>
      <c r="E157" s="114" t="s">
        <v>1017</v>
      </c>
      <c r="F157" s="115" t="s">
        <v>1017</v>
      </c>
      <c r="G157" s="76" t="s">
        <v>15</v>
      </c>
      <c r="H157" s="76">
        <v>2</v>
      </c>
      <c r="I157" s="76" t="s">
        <v>16</v>
      </c>
      <c r="J157" s="17" t="s">
        <v>17</v>
      </c>
    </row>
    <row r="158" ht="27" customHeight="1" spans="1:10">
      <c r="A158" s="6" t="s">
        <v>827</v>
      </c>
      <c r="B158" s="6" t="s">
        <v>1005</v>
      </c>
      <c r="C158" s="26"/>
      <c r="D158" s="76"/>
      <c r="E158" s="114"/>
      <c r="F158" s="114" t="s">
        <v>1018</v>
      </c>
      <c r="G158" s="76"/>
      <c r="H158" s="76">
        <v>2</v>
      </c>
      <c r="I158" s="76" t="s">
        <v>33</v>
      </c>
      <c r="J158" s="17" t="s">
        <v>17</v>
      </c>
    </row>
    <row r="159" ht="27" customHeight="1" spans="1:10">
      <c r="A159" s="6" t="s">
        <v>827</v>
      </c>
      <c r="B159" s="6" t="s">
        <v>1005</v>
      </c>
      <c r="C159" s="26" t="s">
        <v>1019</v>
      </c>
      <c r="D159" s="76" t="s">
        <v>13</v>
      </c>
      <c r="E159" s="114" t="s">
        <v>1020</v>
      </c>
      <c r="F159" s="115" t="s">
        <v>1020</v>
      </c>
      <c r="G159" s="76" t="s">
        <v>15</v>
      </c>
      <c r="H159" s="76">
        <v>5</v>
      </c>
      <c r="I159" s="76" t="s">
        <v>16</v>
      </c>
      <c r="J159" s="17" t="s">
        <v>17</v>
      </c>
    </row>
    <row r="160" ht="27" customHeight="1" spans="1:10">
      <c r="A160" s="6" t="s">
        <v>827</v>
      </c>
      <c r="B160" s="6" t="s">
        <v>1005</v>
      </c>
      <c r="C160" s="26"/>
      <c r="D160" s="76"/>
      <c r="E160" s="114"/>
      <c r="F160" s="114" t="s">
        <v>1021</v>
      </c>
      <c r="G160" s="76"/>
      <c r="H160" s="76">
        <v>5</v>
      </c>
      <c r="I160" s="76" t="s">
        <v>33</v>
      </c>
      <c r="J160" s="17" t="s">
        <v>17</v>
      </c>
    </row>
    <row r="161" ht="27" customHeight="1" spans="1:10">
      <c r="A161" s="6" t="s">
        <v>827</v>
      </c>
      <c r="B161" s="6" t="s">
        <v>1005</v>
      </c>
      <c r="C161" s="26"/>
      <c r="D161" s="76"/>
      <c r="E161" s="114"/>
      <c r="F161" s="114" t="s">
        <v>1022</v>
      </c>
      <c r="G161" s="76"/>
      <c r="H161" s="76">
        <v>5</v>
      </c>
      <c r="I161" s="76" t="s">
        <v>33</v>
      </c>
      <c r="J161" s="17" t="s">
        <v>17</v>
      </c>
    </row>
    <row r="162" ht="27" customHeight="1" spans="1:10">
      <c r="A162" s="6" t="s">
        <v>827</v>
      </c>
      <c r="B162" s="6" t="s">
        <v>1005</v>
      </c>
      <c r="C162" s="26"/>
      <c r="D162" s="76"/>
      <c r="E162" s="114"/>
      <c r="F162" s="114" t="s">
        <v>1023</v>
      </c>
      <c r="G162" s="76"/>
      <c r="H162" s="76">
        <v>5</v>
      </c>
      <c r="I162" s="76" t="s">
        <v>33</v>
      </c>
      <c r="J162" s="17" t="s">
        <v>17</v>
      </c>
    </row>
    <row r="163" ht="27" customHeight="1" spans="1:10">
      <c r="A163" s="6" t="s">
        <v>827</v>
      </c>
      <c r="B163" s="6" t="s">
        <v>1005</v>
      </c>
      <c r="C163" s="26"/>
      <c r="D163" s="76"/>
      <c r="E163" s="114"/>
      <c r="F163" s="114" t="s">
        <v>1024</v>
      </c>
      <c r="G163" s="76"/>
      <c r="H163" s="76">
        <v>5</v>
      </c>
      <c r="I163" s="76" t="s">
        <v>33</v>
      </c>
      <c r="J163" s="17" t="s">
        <v>17</v>
      </c>
    </row>
    <row r="164" ht="27" customHeight="1" spans="1:10">
      <c r="A164" s="6" t="s">
        <v>827</v>
      </c>
      <c r="B164" s="6" t="s">
        <v>1005</v>
      </c>
      <c r="C164" s="26" t="s">
        <v>1025</v>
      </c>
      <c r="D164" s="76" t="s">
        <v>13</v>
      </c>
      <c r="E164" s="76" t="s">
        <v>1026</v>
      </c>
      <c r="F164" s="116" t="s">
        <v>1026</v>
      </c>
      <c r="G164" s="76" t="s">
        <v>15</v>
      </c>
      <c r="H164" s="76">
        <v>3</v>
      </c>
      <c r="I164" s="76" t="s">
        <v>16</v>
      </c>
      <c r="J164" s="17" t="s">
        <v>17</v>
      </c>
    </row>
    <row r="165" ht="27" customHeight="1" spans="1:10">
      <c r="A165" s="6" t="s">
        <v>827</v>
      </c>
      <c r="B165" s="6" t="s">
        <v>1005</v>
      </c>
      <c r="C165" s="26"/>
      <c r="D165" s="76"/>
      <c r="E165" s="76"/>
      <c r="F165" s="76" t="s">
        <v>1027</v>
      </c>
      <c r="G165" s="76"/>
      <c r="H165" s="76">
        <v>3</v>
      </c>
      <c r="I165" s="76" t="s">
        <v>33</v>
      </c>
      <c r="J165" s="17" t="s">
        <v>17</v>
      </c>
    </row>
    <row r="166" ht="27" customHeight="1" spans="1:10">
      <c r="A166" s="6" t="s">
        <v>827</v>
      </c>
      <c r="B166" s="6" t="s">
        <v>1005</v>
      </c>
      <c r="C166" s="26"/>
      <c r="D166" s="76"/>
      <c r="E166" s="76"/>
      <c r="F166" s="76" t="s">
        <v>1028</v>
      </c>
      <c r="G166" s="76"/>
      <c r="H166" s="76">
        <v>3</v>
      </c>
      <c r="I166" s="76" t="s">
        <v>33</v>
      </c>
      <c r="J166" s="17" t="s">
        <v>17</v>
      </c>
    </row>
    <row r="167" ht="27" customHeight="1" spans="1:10">
      <c r="A167" s="6" t="s">
        <v>827</v>
      </c>
      <c r="B167" s="6" t="s">
        <v>1005</v>
      </c>
      <c r="C167" s="80"/>
      <c r="D167" s="109" t="s">
        <v>13</v>
      </c>
      <c r="E167" s="117" t="s">
        <v>1029</v>
      </c>
      <c r="F167" s="118" t="s">
        <v>1030</v>
      </c>
      <c r="G167" s="76" t="s">
        <v>15</v>
      </c>
      <c r="H167" s="76">
        <v>4</v>
      </c>
      <c r="I167" s="76" t="s">
        <v>16</v>
      </c>
      <c r="J167" s="17" t="s">
        <v>17</v>
      </c>
    </row>
    <row r="168" ht="27" customHeight="1" spans="1:10">
      <c r="A168" s="6" t="s">
        <v>827</v>
      </c>
      <c r="B168" s="6" t="s">
        <v>1005</v>
      </c>
      <c r="C168" s="80"/>
      <c r="D168" s="109"/>
      <c r="E168" s="117"/>
      <c r="F168" s="118" t="s">
        <v>1031</v>
      </c>
      <c r="G168" s="76" t="s">
        <v>175</v>
      </c>
      <c r="H168" s="76">
        <v>4</v>
      </c>
      <c r="I168" s="76" t="s">
        <v>33</v>
      </c>
      <c r="J168" s="17" t="s">
        <v>17</v>
      </c>
    </row>
    <row r="169" ht="27" customHeight="1" spans="1:10">
      <c r="A169" s="6" t="s">
        <v>827</v>
      </c>
      <c r="B169" s="6" t="s">
        <v>1005</v>
      </c>
      <c r="C169" s="80"/>
      <c r="D169" s="109"/>
      <c r="E169" s="117"/>
      <c r="F169" s="118" t="s">
        <v>1032</v>
      </c>
      <c r="G169" s="76" t="s">
        <v>148</v>
      </c>
      <c r="H169" s="76">
        <v>4</v>
      </c>
      <c r="I169" s="76" t="s">
        <v>33</v>
      </c>
      <c r="J169" s="17" t="s">
        <v>17</v>
      </c>
    </row>
    <row r="170" ht="27" customHeight="1" spans="1:10">
      <c r="A170" s="6" t="s">
        <v>827</v>
      </c>
      <c r="B170" s="6" t="s">
        <v>1005</v>
      </c>
      <c r="C170" s="80"/>
      <c r="D170" s="113"/>
      <c r="E170" s="117"/>
      <c r="F170" s="118" t="s">
        <v>1033</v>
      </c>
      <c r="G170" s="76" t="s">
        <v>169</v>
      </c>
      <c r="H170" s="76">
        <v>4</v>
      </c>
      <c r="I170" s="76" t="s">
        <v>16</v>
      </c>
      <c r="J170" s="17" t="s">
        <v>17</v>
      </c>
    </row>
    <row r="171" ht="27" customHeight="1" spans="1:10">
      <c r="A171" s="6" t="s">
        <v>827</v>
      </c>
      <c r="B171" s="6" t="s">
        <v>1005</v>
      </c>
      <c r="C171" s="119" t="s">
        <v>1034</v>
      </c>
      <c r="D171" s="109" t="s">
        <v>13</v>
      </c>
      <c r="E171" s="120" t="s">
        <v>1035</v>
      </c>
      <c r="F171" s="121" t="s">
        <v>1035</v>
      </c>
      <c r="G171" s="122"/>
      <c r="H171" s="80">
        <v>3</v>
      </c>
      <c r="I171" s="76" t="s">
        <v>16</v>
      </c>
      <c r="J171" s="17" t="s">
        <v>17</v>
      </c>
    </row>
    <row r="172" ht="27" customHeight="1" spans="1:10">
      <c r="A172" s="6" t="s">
        <v>827</v>
      </c>
      <c r="B172" s="6" t="s">
        <v>1005</v>
      </c>
      <c r="C172" s="119"/>
      <c r="D172" s="109"/>
      <c r="E172" s="120"/>
      <c r="F172" s="121" t="s">
        <v>1036</v>
      </c>
      <c r="G172" s="122"/>
      <c r="H172" s="80">
        <v>3</v>
      </c>
      <c r="I172" s="76" t="s">
        <v>33</v>
      </c>
      <c r="J172" s="17" t="s">
        <v>17</v>
      </c>
    </row>
    <row r="173" ht="27" customHeight="1" spans="1:10">
      <c r="A173" s="6" t="s">
        <v>827</v>
      </c>
      <c r="B173" s="6" t="s">
        <v>1005</v>
      </c>
      <c r="C173" s="123"/>
      <c r="D173" s="113"/>
      <c r="E173" s="121"/>
      <c r="F173" s="121" t="s">
        <v>1037</v>
      </c>
      <c r="G173" s="124"/>
      <c r="H173" s="80">
        <v>3</v>
      </c>
      <c r="I173" s="76" t="s">
        <v>33</v>
      </c>
      <c r="J173" s="17" t="s">
        <v>17</v>
      </c>
    </row>
    <row r="174" ht="27" customHeight="1" spans="1:10">
      <c r="A174" s="6" t="s">
        <v>827</v>
      </c>
      <c r="B174" s="6" t="s">
        <v>1005</v>
      </c>
      <c r="C174" s="125" t="s">
        <v>1038</v>
      </c>
      <c r="D174" s="109" t="s">
        <v>13</v>
      </c>
      <c r="E174" s="120" t="s">
        <v>1039</v>
      </c>
      <c r="F174" s="121" t="s">
        <v>1039</v>
      </c>
      <c r="G174" s="126"/>
      <c r="H174" s="80">
        <v>2</v>
      </c>
      <c r="I174" s="76" t="s">
        <v>16</v>
      </c>
      <c r="J174" s="17" t="s">
        <v>17</v>
      </c>
    </row>
    <row r="175" ht="27" customHeight="1" spans="1:10">
      <c r="A175" s="6" t="s">
        <v>827</v>
      </c>
      <c r="B175" s="6" t="s">
        <v>1005</v>
      </c>
      <c r="C175" s="123"/>
      <c r="D175" s="113"/>
      <c r="E175" s="121"/>
      <c r="F175" s="121" t="s">
        <v>1040</v>
      </c>
      <c r="G175" s="124"/>
      <c r="H175" s="80">
        <v>2</v>
      </c>
      <c r="I175" s="76" t="s">
        <v>33</v>
      </c>
      <c r="J175" s="17" t="s">
        <v>17</v>
      </c>
    </row>
    <row r="176" ht="27" customHeight="1" spans="1:10">
      <c r="A176" s="6" t="s">
        <v>827</v>
      </c>
      <c r="B176" s="6" t="s">
        <v>1005</v>
      </c>
      <c r="C176" s="125" t="s">
        <v>1041</v>
      </c>
      <c r="D176" s="109" t="s">
        <v>13</v>
      </c>
      <c r="E176" s="120" t="s">
        <v>1042</v>
      </c>
      <c r="F176" s="29" t="s">
        <v>1042</v>
      </c>
      <c r="G176" s="126"/>
      <c r="H176" s="80">
        <v>2</v>
      </c>
      <c r="I176" s="76" t="s">
        <v>16</v>
      </c>
      <c r="J176" s="17" t="s">
        <v>17</v>
      </c>
    </row>
    <row r="177" ht="27" customHeight="1" spans="1:10">
      <c r="A177" s="6" t="s">
        <v>827</v>
      </c>
      <c r="B177" s="6" t="s">
        <v>1005</v>
      </c>
      <c r="C177" s="123"/>
      <c r="D177" s="113"/>
      <c r="E177" s="121"/>
      <c r="F177" s="127" t="s">
        <v>1043</v>
      </c>
      <c r="G177" s="124"/>
      <c r="H177" s="80">
        <v>2</v>
      </c>
      <c r="I177" s="76" t="s">
        <v>33</v>
      </c>
      <c r="J177" s="17" t="s">
        <v>17</v>
      </c>
    </row>
    <row r="178" ht="27" customHeight="1" spans="1:10">
      <c r="A178" s="17" t="s">
        <v>827</v>
      </c>
      <c r="B178" s="17" t="s">
        <v>1005</v>
      </c>
      <c r="C178" s="17" t="s">
        <v>1044</v>
      </c>
      <c r="D178" s="43" t="s">
        <v>13</v>
      </c>
      <c r="E178" s="43" t="s">
        <v>1045</v>
      </c>
      <c r="F178" s="17" t="s">
        <v>1046</v>
      </c>
      <c r="G178" s="17" t="s">
        <v>139</v>
      </c>
      <c r="H178" s="17">
        <v>4</v>
      </c>
      <c r="I178" s="17" t="s">
        <v>33</v>
      </c>
      <c r="J178" s="17" t="s">
        <v>17</v>
      </c>
    </row>
    <row r="179" ht="27" customHeight="1" spans="1:10">
      <c r="A179" s="17" t="s">
        <v>827</v>
      </c>
      <c r="B179" s="17" t="s">
        <v>1005</v>
      </c>
      <c r="C179" s="17" t="s">
        <v>1044</v>
      </c>
      <c r="D179" s="45"/>
      <c r="E179" s="45"/>
      <c r="F179" s="17" t="s">
        <v>1045</v>
      </c>
      <c r="G179" s="17" t="s">
        <v>15</v>
      </c>
      <c r="H179" s="17">
        <v>4</v>
      </c>
      <c r="I179" s="17" t="s">
        <v>16</v>
      </c>
      <c r="J179" s="17" t="s">
        <v>17</v>
      </c>
    </row>
    <row r="180" ht="27" customHeight="1" spans="1:10">
      <c r="A180" s="17" t="s">
        <v>827</v>
      </c>
      <c r="B180" s="17" t="s">
        <v>1005</v>
      </c>
      <c r="C180" s="17" t="s">
        <v>1044</v>
      </c>
      <c r="D180" s="45"/>
      <c r="E180" s="45"/>
      <c r="F180" s="17" t="s">
        <v>1047</v>
      </c>
      <c r="G180" s="17" t="s">
        <v>23</v>
      </c>
      <c r="H180" s="17">
        <v>4</v>
      </c>
      <c r="I180" s="17" t="s">
        <v>16</v>
      </c>
      <c r="J180" s="17" t="s">
        <v>17</v>
      </c>
    </row>
    <row r="181" ht="27" customHeight="1" spans="1:10">
      <c r="A181" s="17" t="s">
        <v>827</v>
      </c>
      <c r="B181" s="17" t="s">
        <v>1005</v>
      </c>
      <c r="C181" s="17" t="s">
        <v>1044</v>
      </c>
      <c r="D181" s="45"/>
      <c r="E181" s="45"/>
      <c r="F181" s="29" t="s">
        <v>1048</v>
      </c>
      <c r="G181" s="17"/>
      <c r="H181" s="17">
        <v>4</v>
      </c>
      <c r="I181" s="17" t="s">
        <v>33</v>
      </c>
      <c r="J181" s="17" t="s">
        <v>17</v>
      </c>
    </row>
    <row r="182" ht="27" customHeight="1" spans="1:10">
      <c r="A182" s="17" t="s">
        <v>827</v>
      </c>
      <c r="B182" s="17" t="s">
        <v>1005</v>
      </c>
      <c r="C182" s="17" t="s">
        <v>1049</v>
      </c>
      <c r="D182" s="43" t="s">
        <v>13</v>
      </c>
      <c r="E182" s="43" t="s">
        <v>1050</v>
      </c>
      <c r="F182" s="17" t="s">
        <v>1051</v>
      </c>
      <c r="G182" s="17" t="s">
        <v>223</v>
      </c>
      <c r="H182" s="17">
        <v>2</v>
      </c>
      <c r="I182" s="17" t="s">
        <v>33</v>
      </c>
      <c r="J182" s="6" t="s">
        <v>17</v>
      </c>
    </row>
    <row r="183" ht="27" customHeight="1" spans="1:10">
      <c r="A183" s="17" t="s">
        <v>827</v>
      </c>
      <c r="B183" s="17" t="s">
        <v>1005</v>
      </c>
      <c r="C183" s="17" t="s">
        <v>1049</v>
      </c>
      <c r="D183" s="49"/>
      <c r="E183" s="49"/>
      <c r="F183" s="17" t="s">
        <v>1050</v>
      </c>
      <c r="G183" s="17" t="s">
        <v>15</v>
      </c>
      <c r="H183" s="17">
        <v>2</v>
      </c>
      <c r="I183" s="17" t="s">
        <v>16</v>
      </c>
      <c r="J183" s="6" t="s">
        <v>17</v>
      </c>
    </row>
    <row r="184" ht="27" customHeight="1" spans="1:10">
      <c r="A184" s="17" t="s">
        <v>827</v>
      </c>
      <c r="B184" s="17" t="s">
        <v>1005</v>
      </c>
      <c r="C184" s="17" t="s">
        <v>1052</v>
      </c>
      <c r="D184" s="43" t="s">
        <v>13</v>
      </c>
      <c r="E184" s="43" t="s">
        <v>1053</v>
      </c>
      <c r="F184" s="17" t="s">
        <v>1054</v>
      </c>
      <c r="G184" s="17" t="s">
        <v>139</v>
      </c>
      <c r="H184" s="17">
        <v>6</v>
      </c>
      <c r="I184" s="17" t="s">
        <v>33</v>
      </c>
      <c r="J184" s="6" t="s">
        <v>17</v>
      </c>
    </row>
    <row r="185" ht="27" customHeight="1" spans="1:10">
      <c r="A185" s="17" t="s">
        <v>827</v>
      </c>
      <c r="B185" s="17" t="s">
        <v>1005</v>
      </c>
      <c r="C185" s="17" t="s">
        <v>1052</v>
      </c>
      <c r="D185" s="45"/>
      <c r="E185" s="45"/>
      <c r="F185" s="17" t="s">
        <v>1055</v>
      </c>
      <c r="G185" s="17" t="s">
        <v>23</v>
      </c>
      <c r="H185" s="17">
        <v>6</v>
      </c>
      <c r="I185" s="17" t="s">
        <v>33</v>
      </c>
      <c r="J185" s="6" t="s">
        <v>17</v>
      </c>
    </row>
    <row r="186" ht="27" customHeight="1" spans="1:10">
      <c r="A186" s="17" t="s">
        <v>827</v>
      </c>
      <c r="B186" s="17" t="s">
        <v>1005</v>
      </c>
      <c r="C186" s="17" t="s">
        <v>1052</v>
      </c>
      <c r="D186" s="45"/>
      <c r="E186" s="45"/>
      <c r="F186" s="17" t="s">
        <v>1056</v>
      </c>
      <c r="G186" s="17" t="s">
        <v>150</v>
      </c>
      <c r="H186" s="17">
        <v>6</v>
      </c>
      <c r="I186" s="17" t="s">
        <v>33</v>
      </c>
      <c r="J186" s="6" t="s">
        <v>17</v>
      </c>
    </row>
    <row r="187" ht="27" customHeight="1" spans="1:10">
      <c r="A187" s="17" t="s">
        <v>827</v>
      </c>
      <c r="B187" s="17" t="s">
        <v>1005</v>
      </c>
      <c r="C187" s="17" t="s">
        <v>1052</v>
      </c>
      <c r="D187" s="45"/>
      <c r="E187" s="45"/>
      <c r="F187" s="17" t="s">
        <v>1057</v>
      </c>
      <c r="G187" s="17" t="s">
        <v>148</v>
      </c>
      <c r="H187" s="17">
        <v>6</v>
      </c>
      <c r="I187" s="17" t="s">
        <v>33</v>
      </c>
      <c r="J187" s="6" t="s">
        <v>17</v>
      </c>
    </row>
    <row r="188" ht="27" customHeight="1" spans="1:10">
      <c r="A188" s="17" t="s">
        <v>827</v>
      </c>
      <c r="B188" s="17" t="s">
        <v>1005</v>
      </c>
      <c r="C188" s="17" t="s">
        <v>1052</v>
      </c>
      <c r="D188" s="45"/>
      <c r="E188" s="45"/>
      <c r="F188" s="17" t="s">
        <v>1058</v>
      </c>
      <c r="G188" s="17" t="s">
        <v>150</v>
      </c>
      <c r="H188" s="17">
        <v>6</v>
      </c>
      <c r="I188" s="17" t="s">
        <v>33</v>
      </c>
      <c r="J188" s="6" t="s">
        <v>17</v>
      </c>
    </row>
    <row r="189" ht="27" customHeight="1" spans="1:10">
      <c r="A189" s="17" t="s">
        <v>827</v>
      </c>
      <c r="B189" s="17" t="s">
        <v>1005</v>
      </c>
      <c r="C189" s="17" t="s">
        <v>1052</v>
      </c>
      <c r="D189" s="49"/>
      <c r="E189" s="49"/>
      <c r="F189" s="17" t="s">
        <v>1053</v>
      </c>
      <c r="G189" s="17" t="s">
        <v>15</v>
      </c>
      <c r="H189" s="17">
        <v>6</v>
      </c>
      <c r="I189" s="17" t="s">
        <v>16</v>
      </c>
      <c r="J189" s="6" t="s">
        <v>17</v>
      </c>
    </row>
    <row r="190" ht="27" customHeight="1" spans="1:10">
      <c r="A190" s="17" t="s">
        <v>827</v>
      </c>
      <c r="B190" s="17" t="s">
        <v>1005</v>
      </c>
      <c r="C190" s="17" t="s">
        <v>1059</v>
      </c>
      <c r="D190" s="43" t="s">
        <v>13</v>
      </c>
      <c r="E190" s="43" t="s">
        <v>1060</v>
      </c>
      <c r="F190" s="17" t="s">
        <v>1061</v>
      </c>
      <c r="G190" s="17" t="s">
        <v>23</v>
      </c>
      <c r="H190" s="17">
        <v>2</v>
      </c>
      <c r="I190" s="17" t="s">
        <v>33</v>
      </c>
      <c r="J190" s="6" t="s">
        <v>17</v>
      </c>
    </row>
    <row r="191" ht="27" customHeight="1" spans="1:10">
      <c r="A191" s="17" t="s">
        <v>827</v>
      </c>
      <c r="B191" s="17" t="s">
        <v>1005</v>
      </c>
      <c r="C191" s="17" t="s">
        <v>1059</v>
      </c>
      <c r="D191" s="49"/>
      <c r="E191" s="49"/>
      <c r="F191" s="17" t="s">
        <v>1060</v>
      </c>
      <c r="G191" s="17" t="s">
        <v>15</v>
      </c>
      <c r="H191" s="17">
        <v>2</v>
      </c>
      <c r="I191" s="17" t="s">
        <v>16</v>
      </c>
      <c r="J191" s="6" t="s">
        <v>17</v>
      </c>
    </row>
    <row r="192" ht="27" customHeight="1" spans="1:10">
      <c r="A192" s="17" t="s">
        <v>827</v>
      </c>
      <c r="B192" s="17" t="s">
        <v>1005</v>
      </c>
      <c r="C192" s="17" t="s">
        <v>1034</v>
      </c>
      <c r="D192" s="43" t="s">
        <v>13</v>
      </c>
      <c r="E192" s="43" t="s">
        <v>1062</v>
      </c>
      <c r="F192" s="17" t="s">
        <v>1063</v>
      </c>
      <c r="G192" s="17" t="s">
        <v>148</v>
      </c>
      <c r="H192" s="17">
        <v>3</v>
      </c>
      <c r="I192" s="17" t="s">
        <v>33</v>
      </c>
      <c r="J192" s="6" t="s">
        <v>17</v>
      </c>
    </row>
    <row r="193" ht="27" customHeight="1" spans="1:10">
      <c r="A193" s="17" t="s">
        <v>827</v>
      </c>
      <c r="B193" s="17" t="s">
        <v>1005</v>
      </c>
      <c r="C193" s="17" t="s">
        <v>1034</v>
      </c>
      <c r="D193" s="45"/>
      <c r="E193" s="45"/>
      <c r="F193" s="17" t="s">
        <v>1064</v>
      </c>
      <c r="G193" s="17" t="s">
        <v>150</v>
      </c>
      <c r="H193" s="17">
        <v>3</v>
      </c>
      <c r="I193" s="17" t="s">
        <v>33</v>
      </c>
      <c r="J193" s="6" t="s">
        <v>17</v>
      </c>
    </row>
    <row r="194" ht="27" customHeight="1" spans="1:10">
      <c r="A194" s="17" t="s">
        <v>827</v>
      </c>
      <c r="B194" s="17" t="s">
        <v>1005</v>
      </c>
      <c r="C194" s="17" t="s">
        <v>1034</v>
      </c>
      <c r="D194" s="49"/>
      <c r="E194" s="49"/>
      <c r="F194" s="17" t="s">
        <v>1062</v>
      </c>
      <c r="G194" s="17" t="s">
        <v>15</v>
      </c>
      <c r="H194" s="17">
        <v>3</v>
      </c>
      <c r="I194" s="17" t="s">
        <v>16</v>
      </c>
      <c r="J194" s="6" t="s">
        <v>17</v>
      </c>
    </row>
    <row r="195" ht="27" customHeight="1" spans="1:10">
      <c r="A195" s="17" t="s">
        <v>827</v>
      </c>
      <c r="B195" s="17" t="s">
        <v>1005</v>
      </c>
      <c r="C195" s="17" t="s">
        <v>1041</v>
      </c>
      <c r="D195" s="43" t="s">
        <v>13</v>
      </c>
      <c r="E195" s="43" t="s">
        <v>1065</v>
      </c>
      <c r="F195" s="17" t="s">
        <v>1066</v>
      </c>
      <c r="G195" s="17" t="s">
        <v>43</v>
      </c>
      <c r="H195" s="17">
        <v>4</v>
      </c>
      <c r="I195" s="17" t="s">
        <v>33</v>
      </c>
      <c r="J195" s="6" t="s">
        <v>17</v>
      </c>
    </row>
    <row r="196" ht="27" customHeight="1" spans="1:10">
      <c r="A196" s="17" t="s">
        <v>827</v>
      </c>
      <c r="B196" s="17" t="s">
        <v>1005</v>
      </c>
      <c r="C196" s="17" t="s">
        <v>1041</v>
      </c>
      <c r="D196" s="45"/>
      <c r="E196" s="45"/>
      <c r="F196" s="17" t="s">
        <v>1067</v>
      </c>
      <c r="G196" s="17" t="s">
        <v>23</v>
      </c>
      <c r="H196" s="17">
        <v>4</v>
      </c>
      <c r="I196" s="6" t="s">
        <v>33</v>
      </c>
      <c r="J196" s="6" t="s">
        <v>17</v>
      </c>
    </row>
    <row r="197" ht="27" customHeight="1" spans="1:10">
      <c r="A197" s="17" t="s">
        <v>827</v>
      </c>
      <c r="B197" s="17" t="s">
        <v>1005</v>
      </c>
      <c r="C197" s="17" t="s">
        <v>1041</v>
      </c>
      <c r="D197" s="45"/>
      <c r="E197" s="45"/>
      <c r="F197" s="17" t="s">
        <v>1065</v>
      </c>
      <c r="G197" s="17" t="s">
        <v>15</v>
      </c>
      <c r="H197" s="17">
        <v>4</v>
      </c>
      <c r="I197" s="17" t="s">
        <v>16</v>
      </c>
      <c r="J197" s="6" t="s">
        <v>17</v>
      </c>
    </row>
    <row r="198" ht="27" customHeight="1" spans="1:10">
      <c r="A198" s="17" t="s">
        <v>827</v>
      </c>
      <c r="B198" s="17" t="s">
        <v>1005</v>
      </c>
      <c r="C198" s="17" t="s">
        <v>1041</v>
      </c>
      <c r="D198" s="45"/>
      <c r="E198" s="45"/>
      <c r="F198" s="8" t="s">
        <v>1068</v>
      </c>
      <c r="G198" s="6" t="s">
        <v>468</v>
      </c>
      <c r="H198" s="17">
        <v>4</v>
      </c>
      <c r="I198" s="6" t="s">
        <v>33</v>
      </c>
      <c r="J198" s="6" t="s">
        <v>17</v>
      </c>
    </row>
    <row r="199" ht="27" customHeight="1" spans="1:10">
      <c r="A199" s="17" t="s">
        <v>827</v>
      </c>
      <c r="B199" s="17" t="s">
        <v>1005</v>
      </c>
      <c r="C199" s="17" t="s">
        <v>1069</v>
      </c>
      <c r="D199" s="43" t="s">
        <v>13</v>
      </c>
      <c r="E199" s="43" t="s">
        <v>1070</v>
      </c>
      <c r="F199" s="17" t="s">
        <v>1071</v>
      </c>
      <c r="G199" s="17" t="s">
        <v>23</v>
      </c>
      <c r="H199" s="17">
        <v>3</v>
      </c>
      <c r="I199" s="17" t="s">
        <v>33</v>
      </c>
      <c r="J199" s="6" t="s">
        <v>17</v>
      </c>
    </row>
    <row r="200" ht="27" customHeight="1" spans="1:10">
      <c r="A200" s="17" t="s">
        <v>827</v>
      </c>
      <c r="B200" s="17" t="s">
        <v>1005</v>
      </c>
      <c r="C200" s="17" t="s">
        <v>1069</v>
      </c>
      <c r="D200" s="45"/>
      <c r="E200" s="45"/>
      <c r="F200" s="17" t="s">
        <v>1072</v>
      </c>
      <c r="G200" s="17" t="s">
        <v>139</v>
      </c>
      <c r="H200" s="17">
        <v>3</v>
      </c>
      <c r="I200" s="17" t="s">
        <v>33</v>
      </c>
      <c r="J200" s="6" t="s">
        <v>17</v>
      </c>
    </row>
    <row r="201" ht="27" customHeight="1" spans="1:10">
      <c r="A201" s="17" t="s">
        <v>827</v>
      </c>
      <c r="B201" s="17" t="s">
        <v>1005</v>
      </c>
      <c r="C201" s="17" t="s">
        <v>1069</v>
      </c>
      <c r="D201" s="49"/>
      <c r="E201" s="49"/>
      <c r="F201" s="17" t="s">
        <v>1070</v>
      </c>
      <c r="G201" s="17" t="s">
        <v>15</v>
      </c>
      <c r="H201" s="17">
        <v>3</v>
      </c>
      <c r="I201" s="17" t="s">
        <v>16</v>
      </c>
      <c r="J201" s="6" t="s">
        <v>17</v>
      </c>
    </row>
    <row r="202" ht="27" customHeight="1" spans="1:10">
      <c r="A202" s="17" t="s">
        <v>827</v>
      </c>
      <c r="B202" s="17" t="s">
        <v>1005</v>
      </c>
      <c r="C202" s="17" t="s">
        <v>1044</v>
      </c>
      <c r="D202" s="43" t="s">
        <v>13</v>
      </c>
      <c r="E202" s="43" t="s">
        <v>1073</v>
      </c>
      <c r="F202" s="17" t="s">
        <v>1074</v>
      </c>
      <c r="G202" s="17" t="s">
        <v>139</v>
      </c>
      <c r="H202" s="17">
        <v>5</v>
      </c>
      <c r="I202" s="17" t="s">
        <v>33</v>
      </c>
      <c r="J202" s="6" t="s">
        <v>17</v>
      </c>
    </row>
    <row r="203" ht="27" customHeight="1" spans="1:10">
      <c r="A203" s="17" t="s">
        <v>827</v>
      </c>
      <c r="B203" s="17" t="s">
        <v>1005</v>
      </c>
      <c r="C203" s="17" t="s">
        <v>1044</v>
      </c>
      <c r="D203" s="45"/>
      <c r="E203" s="45"/>
      <c r="F203" s="17" t="s">
        <v>1075</v>
      </c>
      <c r="G203" s="17" t="s">
        <v>150</v>
      </c>
      <c r="H203" s="17">
        <v>5</v>
      </c>
      <c r="I203" s="17" t="s">
        <v>33</v>
      </c>
      <c r="J203" s="6" t="s">
        <v>17</v>
      </c>
    </row>
    <row r="204" ht="27" customHeight="1" spans="1:10">
      <c r="A204" s="17" t="s">
        <v>827</v>
      </c>
      <c r="B204" s="17" t="s">
        <v>1005</v>
      </c>
      <c r="C204" s="17" t="s">
        <v>1044</v>
      </c>
      <c r="D204" s="45"/>
      <c r="E204" s="45"/>
      <c r="F204" s="17" t="s">
        <v>1076</v>
      </c>
      <c r="G204" s="17" t="s">
        <v>23</v>
      </c>
      <c r="H204" s="17">
        <v>5</v>
      </c>
      <c r="I204" s="17" t="s">
        <v>33</v>
      </c>
      <c r="J204" s="6" t="s">
        <v>17</v>
      </c>
    </row>
    <row r="205" ht="27" customHeight="1" spans="1:10">
      <c r="A205" s="17" t="s">
        <v>827</v>
      </c>
      <c r="B205" s="17" t="s">
        <v>1005</v>
      </c>
      <c r="C205" s="17" t="s">
        <v>1044</v>
      </c>
      <c r="D205" s="45"/>
      <c r="E205" s="45"/>
      <c r="F205" s="17" t="s">
        <v>1077</v>
      </c>
      <c r="G205" s="17" t="s">
        <v>150</v>
      </c>
      <c r="H205" s="17">
        <v>5</v>
      </c>
      <c r="I205" s="17" t="s">
        <v>33</v>
      </c>
      <c r="J205" s="6" t="s">
        <v>17</v>
      </c>
    </row>
    <row r="206" ht="27" customHeight="1" spans="1:10">
      <c r="A206" s="17" t="s">
        <v>827</v>
      </c>
      <c r="B206" s="17" t="s">
        <v>1005</v>
      </c>
      <c r="C206" s="17" t="s">
        <v>1044</v>
      </c>
      <c r="D206" s="49"/>
      <c r="E206" s="49"/>
      <c r="F206" s="17" t="s">
        <v>1073</v>
      </c>
      <c r="G206" s="17" t="s">
        <v>15</v>
      </c>
      <c r="H206" s="17">
        <v>5</v>
      </c>
      <c r="I206" s="17" t="s">
        <v>16</v>
      </c>
      <c r="J206" s="6" t="s">
        <v>17</v>
      </c>
    </row>
    <row r="207" ht="27" customHeight="1" spans="1:10">
      <c r="A207" s="17" t="s">
        <v>827</v>
      </c>
      <c r="B207" s="17" t="s">
        <v>1005</v>
      </c>
      <c r="C207" s="17" t="s">
        <v>1044</v>
      </c>
      <c r="D207" s="43" t="s">
        <v>13</v>
      </c>
      <c r="E207" s="43" t="s">
        <v>1078</v>
      </c>
      <c r="F207" s="17" t="s">
        <v>366</v>
      </c>
      <c r="G207" s="17" t="s">
        <v>139</v>
      </c>
      <c r="H207" s="17">
        <v>3</v>
      </c>
      <c r="I207" s="17" t="s">
        <v>33</v>
      </c>
      <c r="J207" s="6" t="s">
        <v>17</v>
      </c>
    </row>
    <row r="208" ht="27" customHeight="1" spans="1:10">
      <c r="A208" s="17" t="s">
        <v>827</v>
      </c>
      <c r="B208" s="17" t="s">
        <v>1005</v>
      </c>
      <c r="C208" s="17" t="s">
        <v>1044</v>
      </c>
      <c r="D208" s="45"/>
      <c r="E208" s="45"/>
      <c r="F208" s="17" t="s">
        <v>1078</v>
      </c>
      <c r="G208" s="17" t="s">
        <v>15</v>
      </c>
      <c r="H208" s="17">
        <v>3</v>
      </c>
      <c r="I208" s="17" t="s">
        <v>16</v>
      </c>
      <c r="J208" s="6" t="s">
        <v>17</v>
      </c>
    </row>
    <row r="209" ht="27" customHeight="1" spans="1:10">
      <c r="A209" s="17" t="s">
        <v>827</v>
      </c>
      <c r="B209" s="17" t="s">
        <v>1005</v>
      </c>
      <c r="C209" s="17" t="s">
        <v>1044</v>
      </c>
      <c r="D209" s="49"/>
      <c r="E209" s="49"/>
      <c r="F209" s="17" t="s">
        <v>1079</v>
      </c>
      <c r="G209" s="17" t="s">
        <v>23</v>
      </c>
      <c r="H209" s="17">
        <v>3</v>
      </c>
      <c r="I209" s="17" t="s">
        <v>16</v>
      </c>
      <c r="J209" s="6" t="s">
        <v>17</v>
      </c>
    </row>
    <row r="210" ht="27" customHeight="1" spans="1:10">
      <c r="A210" s="17" t="s">
        <v>827</v>
      </c>
      <c r="B210" s="17" t="s">
        <v>1005</v>
      </c>
      <c r="C210" s="17" t="s">
        <v>1038</v>
      </c>
      <c r="D210" s="43" t="s">
        <v>13</v>
      </c>
      <c r="E210" s="43" t="s">
        <v>1080</v>
      </c>
      <c r="F210" s="17" t="s">
        <v>1081</v>
      </c>
      <c r="G210" s="17" t="s">
        <v>23</v>
      </c>
      <c r="H210" s="17">
        <v>5</v>
      </c>
      <c r="I210" s="17" t="s">
        <v>33</v>
      </c>
      <c r="J210" s="6" t="s">
        <v>17</v>
      </c>
    </row>
    <row r="211" ht="27" customHeight="1" spans="1:10">
      <c r="A211" s="17" t="s">
        <v>827</v>
      </c>
      <c r="B211" s="17" t="s">
        <v>1005</v>
      </c>
      <c r="C211" s="17" t="s">
        <v>1038</v>
      </c>
      <c r="D211" s="45"/>
      <c r="E211" s="45"/>
      <c r="F211" s="17" t="s">
        <v>1082</v>
      </c>
      <c r="G211" s="17" t="s">
        <v>139</v>
      </c>
      <c r="H211" s="17">
        <v>5</v>
      </c>
      <c r="I211" s="17" t="s">
        <v>33</v>
      </c>
      <c r="J211" s="6" t="s">
        <v>17</v>
      </c>
    </row>
    <row r="212" ht="27" customHeight="1" spans="1:10">
      <c r="A212" s="17" t="s">
        <v>827</v>
      </c>
      <c r="B212" s="17" t="s">
        <v>1005</v>
      </c>
      <c r="C212" s="17" t="s">
        <v>1038</v>
      </c>
      <c r="D212" s="45"/>
      <c r="E212" s="45"/>
      <c r="F212" s="17" t="s">
        <v>1083</v>
      </c>
      <c r="G212" s="17" t="s">
        <v>148</v>
      </c>
      <c r="H212" s="17">
        <v>5</v>
      </c>
      <c r="I212" s="17" t="s">
        <v>33</v>
      </c>
      <c r="J212" s="6" t="s">
        <v>17</v>
      </c>
    </row>
    <row r="213" ht="27" customHeight="1" spans="1:10">
      <c r="A213" s="17" t="s">
        <v>827</v>
      </c>
      <c r="B213" s="17" t="s">
        <v>1005</v>
      </c>
      <c r="C213" s="17" t="s">
        <v>1038</v>
      </c>
      <c r="D213" s="45"/>
      <c r="E213" s="45"/>
      <c r="F213" s="17" t="s">
        <v>1080</v>
      </c>
      <c r="G213" s="17" t="s">
        <v>15</v>
      </c>
      <c r="H213" s="17">
        <v>5</v>
      </c>
      <c r="I213" s="17" t="s">
        <v>16</v>
      </c>
      <c r="J213" s="6" t="s">
        <v>17</v>
      </c>
    </row>
    <row r="214" ht="27" customHeight="1" spans="1:10">
      <c r="A214" s="17" t="s">
        <v>827</v>
      </c>
      <c r="B214" s="17" t="s">
        <v>1005</v>
      </c>
      <c r="C214" s="17" t="s">
        <v>1038</v>
      </c>
      <c r="D214" s="45"/>
      <c r="E214" s="45"/>
      <c r="F214" s="8" t="s">
        <v>1084</v>
      </c>
      <c r="G214" s="23"/>
      <c r="H214" s="17">
        <v>5</v>
      </c>
      <c r="I214" s="17" t="s">
        <v>33</v>
      </c>
      <c r="J214" s="6" t="s">
        <v>17</v>
      </c>
    </row>
    <row r="215" ht="27" customHeight="1" spans="1:10">
      <c r="A215" s="17" t="s">
        <v>827</v>
      </c>
      <c r="B215" s="17" t="s">
        <v>1005</v>
      </c>
      <c r="C215" s="6" t="s">
        <v>1034</v>
      </c>
      <c r="D215" s="43" t="s">
        <v>13</v>
      </c>
      <c r="E215" s="36" t="s">
        <v>1085</v>
      </c>
      <c r="F215" s="8" t="s">
        <v>1085</v>
      </c>
      <c r="G215" s="6" t="s">
        <v>15</v>
      </c>
      <c r="H215" s="17">
        <v>2</v>
      </c>
      <c r="I215" s="17" t="s">
        <v>16</v>
      </c>
      <c r="J215" s="6" t="s">
        <v>17</v>
      </c>
    </row>
    <row r="216" ht="27" customHeight="1" spans="1:10">
      <c r="A216" s="17" t="s">
        <v>827</v>
      </c>
      <c r="B216" s="17" t="s">
        <v>1005</v>
      </c>
      <c r="C216" s="6" t="s">
        <v>1034</v>
      </c>
      <c r="D216" s="49"/>
      <c r="E216" s="49"/>
      <c r="F216" s="8" t="s">
        <v>1086</v>
      </c>
      <c r="G216" s="6" t="s">
        <v>23</v>
      </c>
      <c r="H216" s="17">
        <v>2</v>
      </c>
      <c r="I216" s="17" t="s">
        <v>33</v>
      </c>
      <c r="J216" s="6" t="s">
        <v>17</v>
      </c>
    </row>
    <row r="217" ht="27" customHeight="1" spans="1:10">
      <c r="A217" s="17" t="s">
        <v>827</v>
      </c>
      <c r="B217" s="17" t="s">
        <v>1005</v>
      </c>
      <c r="C217" s="8" t="s">
        <v>1087</v>
      </c>
      <c r="D217" s="128" t="s">
        <v>13</v>
      </c>
      <c r="E217" s="129" t="s">
        <v>1088</v>
      </c>
      <c r="F217" s="129" t="s">
        <v>1088</v>
      </c>
      <c r="G217" s="130" t="s">
        <v>15</v>
      </c>
      <c r="H217" s="131">
        <v>3</v>
      </c>
      <c r="I217" s="130" t="s">
        <v>16</v>
      </c>
      <c r="J217" s="130" t="s">
        <v>17</v>
      </c>
    </row>
    <row r="218" ht="27" customHeight="1" spans="1:10">
      <c r="A218" s="17" t="s">
        <v>827</v>
      </c>
      <c r="B218" s="17" t="s">
        <v>1005</v>
      </c>
      <c r="C218" s="8" t="s">
        <v>1087</v>
      </c>
      <c r="D218" s="128"/>
      <c r="E218" s="129"/>
      <c r="F218" s="129" t="s">
        <v>1089</v>
      </c>
      <c r="G218" s="130" t="s">
        <v>23</v>
      </c>
      <c r="H218" s="131">
        <v>3</v>
      </c>
      <c r="I218" s="130" t="s">
        <v>33</v>
      </c>
      <c r="J218" s="130" t="s">
        <v>17</v>
      </c>
    </row>
    <row r="219" ht="27" customHeight="1" spans="1:10">
      <c r="A219" s="17" t="s">
        <v>827</v>
      </c>
      <c r="B219" s="17" t="s">
        <v>1005</v>
      </c>
      <c r="C219" s="8" t="s">
        <v>1087</v>
      </c>
      <c r="D219" s="132"/>
      <c r="E219" s="129"/>
      <c r="F219" s="129" t="s">
        <v>1090</v>
      </c>
      <c r="G219" s="130" t="s">
        <v>175</v>
      </c>
      <c r="H219" s="131">
        <v>3</v>
      </c>
      <c r="I219" s="130" t="s">
        <v>33</v>
      </c>
      <c r="J219" s="130" t="s">
        <v>17</v>
      </c>
    </row>
    <row r="220" ht="27" customHeight="1" spans="1:10">
      <c r="A220" s="17" t="s">
        <v>827</v>
      </c>
      <c r="B220" s="17" t="s">
        <v>1005</v>
      </c>
      <c r="C220" s="133" t="s">
        <v>1091</v>
      </c>
      <c r="D220" s="128" t="s">
        <v>13</v>
      </c>
      <c r="E220" s="134" t="s">
        <v>1092</v>
      </c>
      <c r="F220" s="134" t="s">
        <v>1092</v>
      </c>
      <c r="G220" s="130" t="s">
        <v>15</v>
      </c>
      <c r="H220" s="131">
        <v>2</v>
      </c>
      <c r="I220" s="130" t="s">
        <v>16</v>
      </c>
      <c r="J220" s="130" t="s">
        <v>17</v>
      </c>
    </row>
    <row r="221" ht="27" customHeight="1" spans="1:10">
      <c r="A221" s="17" t="s">
        <v>827</v>
      </c>
      <c r="B221" s="17" t="s">
        <v>1005</v>
      </c>
      <c r="C221" s="133" t="s">
        <v>1091</v>
      </c>
      <c r="D221" s="132"/>
      <c r="E221" s="134"/>
      <c r="F221" s="134" t="s">
        <v>1093</v>
      </c>
      <c r="G221" s="130" t="s">
        <v>23</v>
      </c>
      <c r="H221" s="131">
        <v>2</v>
      </c>
      <c r="I221" s="130" t="s">
        <v>33</v>
      </c>
      <c r="J221" s="130" t="s">
        <v>17</v>
      </c>
    </row>
    <row r="222" ht="27" customHeight="1" spans="1:10">
      <c r="A222" s="17" t="s">
        <v>827</v>
      </c>
      <c r="B222" s="17" t="s">
        <v>1005</v>
      </c>
      <c r="C222" s="133" t="s">
        <v>1052</v>
      </c>
      <c r="D222" s="128" t="s">
        <v>13</v>
      </c>
      <c r="E222" s="134" t="s">
        <v>1094</v>
      </c>
      <c r="F222" s="134" t="s">
        <v>1094</v>
      </c>
      <c r="G222" s="130" t="s">
        <v>15</v>
      </c>
      <c r="H222" s="131">
        <v>3</v>
      </c>
      <c r="I222" s="130" t="s">
        <v>16</v>
      </c>
      <c r="J222" s="130" t="s">
        <v>17</v>
      </c>
    </row>
    <row r="223" ht="27" customHeight="1" spans="1:10">
      <c r="A223" s="17" t="s">
        <v>827</v>
      </c>
      <c r="B223" s="17" t="s">
        <v>1005</v>
      </c>
      <c r="C223" s="133" t="s">
        <v>1052</v>
      </c>
      <c r="D223" s="128"/>
      <c r="E223" s="134"/>
      <c r="F223" s="134" t="s">
        <v>1095</v>
      </c>
      <c r="G223" s="130" t="s">
        <v>23</v>
      </c>
      <c r="H223" s="131">
        <v>3</v>
      </c>
      <c r="I223" s="130" t="s">
        <v>33</v>
      </c>
      <c r="J223" s="130" t="s">
        <v>17</v>
      </c>
    </row>
    <row r="224" ht="27" customHeight="1" spans="1:10">
      <c r="A224" s="17" t="s">
        <v>827</v>
      </c>
      <c r="B224" s="17" t="s">
        <v>1005</v>
      </c>
      <c r="C224" s="133" t="s">
        <v>1052</v>
      </c>
      <c r="D224" s="132"/>
      <c r="E224" s="134"/>
      <c r="F224" s="134" t="s">
        <v>1096</v>
      </c>
      <c r="G224" s="130" t="s">
        <v>175</v>
      </c>
      <c r="H224" s="131">
        <v>3</v>
      </c>
      <c r="I224" s="130" t="s">
        <v>33</v>
      </c>
      <c r="J224" s="130" t="s">
        <v>17</v>
      </c>
    </row>
    <row r="225" ht="27" customHeight="1" spans="1:10">
      <c r="A225" s="17" t="s">
        <v>827</v>
      </c>
      <c r="B225" s="17" t="s">
        <v>1005</v>
      </c>
      <c r="C225" s="133" t="s">
        <v>1044</v>
      </c>
      <c r="D225" s="128" t="s">
        <v>13</v>
      </c>
      <c r="E225" s="134" t="s">
        <v>1097</v>
      </c>
      <c r="F225" s="134" t="s">
        <v>1097</v>
      </c>
      <c r="G225" s="130" t="s">
        <v>15</v>
      </c>
      <c r="H225" s="131">
        <v>2</v>
      </c>
      <c r="I225" s="130" t="s">
        <v>16</v>
      </c>
      <c r="J225" s="130" t="s">
        <v>17</v>
      </c>
    </row>
    <row r="226" ht="27" customHeight="1" spans="1:10">
      <c r="A226" s="17" t="s">
        <v>827</v>
      </c>
      <c r="B226" s="17" t="s">
        <v>1005</v>
      </c>
      <c r="C226" s="133" t="s">
        <v>1044</v>
      </c>
      <c r="D226" s="132"/>
      <c r="E226" s="134"/>
      <c r="F226" s="134" t="s">
        <v>1098</v>
      </c>
      <c r="G226" s="130" t="s">
        <v>23</v>
      </c>
      <c r="H226" s="131">
        <v>2</v>
      </c>
      <c r="I226" s="130" t="s">
        <v>33</v>
      </c>
      <c r="J226" s="130" t="s">
        <v>17</v>
      </c>
    </row>
    <row r="227" ht="27" customHeight="1" spans="1:10">
      <c r="A227" s="17" t="s">
        <v>827</v>
      </c>
      <c r="B227" s="17" t="s">
        <v>1005</v>
      </c>
      <c r="C227" s="88" t="s">
        <v>1052</v>
      </c>
      <c r="D227" s="40" t="s">
        <v>13</v>
      </c>
      <c r="E227" s="8" t="s">
        <v>1099</v>
      </c>
      <c r="F227" s="8" t="s">
        <v>1099</v>
      </c>
      <c r="G227" s="73" t="s">
        <v>846</v>
      </c>
      <c r="H227" s="8">
        <v>2</v>
      </c>
      <c r="I227" s="6" t="s">
        <v>16</v>
      </c>
      <c r="J227" s="6" t="s">
        <v>17</v>
      </c>
    </row>
    <row r="228" ht="27" customHeight="1" spans="1:10">
      <c r="A228" s="17" t="s">
        <v>827</v>
      </c>
      <c r="B228" s="17" t="s">
        <v>1005</v>
      </c>
      <c r="C228" s="101" t="s">
        <v>1052</v>
      </c>
      <c r="D228" s="42"/>
      <c r="E228" s="8"/>
      <c r="F228" s="8" t="s">
        <v>1100</v>
      </c>
      <c r="G228" s="73" t="s">
        <v>848</v>
      </c>
      <c r="H228" s="8">
        <v>2</v>
      </c>
      <c r="I228" s="6" t="s">
        <v>33</v>
      </c>
      <c r="J228" s="6" t="s">
        <v>17</v>
      </c>
    </row>
    <row r="229" ht="27" customHeight="1" spans="1:10">
      <c r="A229" s="133" t="s">
        <v>827</v>
      </c>
      <c r="B229" s="133" t="s">
        <v>1005</v>
      </c>
      <c r="C229" s="133" t="s">
        <v>1101</v>
      </c>
      <c r="D229" s="133" t="s">
        <v>13</v>
      </c>
      <c r="E229" s="133" t="s">
        <v>1102</v>
      </c>
      <c r="F229" s="133" t="s">
        <v>1102</v>
      </c>
      <c r="G229" s="133" t="s">
        <v>846</v>
      </c>
      <c r="H229" s="133">
        <v>2</v>
      </c>
      <c r="I229" s="133" t="s">
        <v>16</v>
      </c>
      <c r="J229" s="133" t="s">
        <v>17</v>
      </c>
    </row>
    <row r="230" ht="27" customHeight="1" spans="1:10">
      <c r="A230" s="133" t="s">
        <v>827</v>
      </c>
      <c r="B230" s="133" t="s">
        <v>1005</v>
      </c>
      <c r="C230" s="133" t="s">
        <v>1101</v>
      </c>
      <c r="D230" s="133"/>
      <c r="E230" s="133"/>
      <c r="F230" s="133" t="s">
        <v>1103</v>
      </c>
      <c r="G230" s="133" t="s">
        <v>848</v>
      </c>
      <c r="H230" s="133">
        <v>2</v>
      </c>
      <c r="I230" s="133" t="s">
        <v>33</v>
      </c>
      <c r="J230" s="133" t="s">
        <v>17</v>
      </c>
    </row>
    <row r="231" ht="27" customHeight="1" spans="1:10">
      <c r="A231" s="133" t="s">
        <v>827</v>
      </c>
      <c r="B231" s="133" t="s">
        <v>1005</v>
      </c>
      <c r="C231" s="133" t="s">
        <v>1104</v>
      </c>
      <c r="D231" s="133" t="s">
        <v>13</v>
      </c>
      <c r="E231" s="133" t="s">
        <v>1105</v>
      </c>
      <c r="F231" s="133" t="s">
        <v>1105</v>
      </c>
      <c r="G231" s="133" t="s">
        <v>1106</v>
      </c>
      <c r="H231" s="133">
        <v>2</v>
      </c>
      <c r="I231" s="133" t="s">
        <v>16</v>
      </c>
      <c r="J231" s="133" t="s">
        <v>17</v>
      </c>
    </row>
    <row r="232" ht="27" customHeight="1" spans="1:10">
      <c r="A232" s="133" t="s">
        <v>827</v>
      </c>
      <c r="B232" s="133" t="s">
        <v>1005</v>
      </c>
      <c r="C232" s="133" t="s">
        <v>1104</v>
      </c>
      <c r="D232" s="133"/>
      <c r="E232" s="133"/>
      <c r="F232" s="133" t="s">
        <v>1107</v>
      </c>
      <c r="G232" s="133" t="s">
        <v>921</v>
      </c>
      <c r="H232" s="133">
        <v>2</v>
      </c>
      <c r="I232" s="133" t="s">
        <v>33</v>
      </c>
      <c r="J232" s="133" t="s">
        <v>17</v>
      </c>
    </row>
    <row r="233" ht="27" customHeight="1" spans="1:10">
      <c r="A233" s="133" t="s">
        <v>827</v>
      </c>
      <c r="B233" s="133" t="s">
        <v>1005</v>
      </c>
      <c r="C233" s="133" t="s">
        <v>1059</v>
      </c>
      <c r="D233" s="133" t="s">
        <v>13</v>
      </c>
      <c r="E233" s="133" t="s">
        <v>1108</v>
      </c>
      <c r="F233" s="133" t="s">
        <v>1108</v>
      </c>
      <c r="G233" s="133" t="s">
        <v>1106</v>
      </c>
      <c r="H233" s="133">
        <v>2</v>
      </c>
      <c r="I233" s="133" t="s">
        <v>16</v>
      </c>
      <c r="J233" s="133" t="s">
        <v>17</v>
      </c>
    </row>
    <row r="234" ht="27" customHeight="1" spans="1:10">
      <c r="A234" s="133" t="s">
        <v>827</v>
      </c>
      <c r="B234" s="133" t="s">
        <v>1005</v>
      </c>
      <c r="C234" s="133" t="s">
        <v>1059</v>
      </c>
      <c r="D234" s="133"/>
      <c r="E234" s="133"/>
      <c r="F234" s="133" t="s">
        <v>1109</v>
      </c>
      <c r="G234" s="133" t="s">
        <v>1110</v>
      </c>
      <c r="H234" s="133">
        <v>2</v>
      </c>
      <c r="I234" s="133" t="s">
        <v>33</v>
      </c>
      <c r="J234" s="133" t="s">
        <v>17</v>
      </c>
    </row>
    <row r="235" ht="27" customHeight="1" spans="1:10">
      <c r="A235" s="133" t="s">
        <v>827</v>
      </c>
      <c r="B235" s="133" t="s">
        <v>1005</v>
      </c>
      <c r="C235" s="133" t="s">
        <v>1111</v>
      </c>
      <c r="D235" s="133" t="s">
        <v>13</v>
      </c>
      <c r="E235" s="133" t="s">
        <v>1112</v>
      </c>
      <c r="F235" s="133" t="s">
        <v>1112</v>
      </c>
      <c r="G235" s="133" t="s">
        <v>1106</v>
      </c>
      <c r="H235" s="133">
        <v>2</v>
      </c>
      <c r="I235" s="133" t="s">
        <v>16</v>
      </c>
      <c r="J235" s="133" t="s">
        <v>17</v>
      </c>
    </row>
    <row r="236" ht="27" customHeight="1" spans="1:10">
      <c r="A236" s="133" t="s">
        <v>827</v>
      </c>
      <c r="B236" s="133" t="s">
        <v>1005</v>
      </c>
      <c r="C236" s="133" t="s">
        <v>1111</v>
      </c>
      <c r="D236" s="133"/>
      <c r="E236" s="133"/>
      <c r="F236" s="133" t="s">
        <v>1113</v>
      </c>
      <c r="G236" s="133" t="s">
        <v>1110</v>
      </c>
      <c r="H236" s="133">
        <v>2</v>
      </c>
      <c r="I236" s="133" t="s">
        <v>33</v>
      </c>
      <c r="J236" s="133" t="s">
        <v>17</v>
      </c>
    </row>
    <row r="237" ht="27" customHeight="1" spans="1:10">
      <c r="A237" s="17"/>
      <c r="B237" s="17"/>
      <c r="C237" s="135"/>
      <c r="D237" s="42"/>
      <c r="E237" s="71"/>
      <c r="F237" s="29"/>
      <c r="G237" s="73"/>
      <c r="H237" s="71"/>
      <c r="I237" s="6"/>
      <c r="J237" s="6"/>
    </row>
    <row r="238" ht="27" customHeight="1" spans="1:10">
      <c r="A238" s="80"/>
      <c r="B238" s="80"/>
      <c r="C238" s="80"/>
      <c r="D238" s="113"/>
      <c r="E238" s="80"/>
      <c r="F238" s="80"/>
      <c r="G238" s="80"/>
      <c r="H238" s="80"/>
      <c r="I238" s="80"/>
      <c r="J238" s="80"/>
    </row>
    <row r="239" ht="27" customHeight="1" spans="1:10">
      <c r="A239" s="80" t="s">
        <v>38</v>
      </c>
      <c r="B239" s="80"/>
      <c r="C239" s="80"/>
      <c r="D239" s="80"/>
      <c r="E239" s="80">
        <f>COUNTIF(D150:D238,"Y")</f>
        <v>30</v>
      </c>
      <c r="F239" s="80"/>
      <c r="G239" s="80"/>
      <c r="H239" s="80">
        <f>COUNT(H150:H238)</f>
        <v>87</v>
      </c>
      <c r="I239" s="80"/>
      <c r="J239" s="80">
        <f>COUNTIF(I150:I238,"是")</f>
        <v>33</v>
      </c>
    </row>
    <row r="240" ht="27" customHeight="1" spans="1:10">
      <c r="A240" s="6" t="s">
        <v>827</v>
      </c>
      <c r="B240" s="24" t="s">
        <v>1114</v>
      </c>
      <c r="C240" s="133" t="s">
        <v>1115</v>
      </c>
      <c r="D240" s="74" t="s">
        <v>13</v>
      </c>
      <c r="E240" s="29" t="s">
        <v>1116</v>
      </c>
      <c r="F240" s="29" t="s">
        <v>1116</v>
      </c>
      <c r="G240" s="29"/>
      <c r="H240" s="29">
        <v>3</v>
      </c>
      <c r="I240" s="6" t="s">
        <v>16</v>
      </c>
      <c r="J240" s="17" t="s">
        <v>17</v>
      </c>
    </row>
    <row r="241" ht="27" customHeight="1" spans="1:10">
      <c r="A241" s="6" t="s">
        <v>827</v>
      </c>
      <c r="B241" s="24" t="s">
        <v>1114</v>
      </c>
      <c r="C241" s="133" t="s">
        <v>1115</v>
      </c>
      <c r="D241" s="77"/>
      <c r="E241" s="29"/>
      <c r="F241" s="29" t="s">
        <v>1117</v>
      </c>
      <c r="G241" s="29"/>
      <c r="H241" s="29">
        <v>3</v>
      </c>
      <c r="I241" s="6" t="s">
        <v>33</v>
      </c>
      <c r="J241" s="17" t="s">
        <v>17</v>
      </c>
    </row>
    <row r="242" ht="27" customHeight="1" spans="1:10">
      <c r="A242" s="6" t="s">
        <v>827</v>
      </c>
      <c r="B242" s="24" t="s">
        <v>1114</v>
      </c>
      <c r="C242" s="133" t="s">
        <v>1115</v>
      </c>
      <c r="D242" s="78"/>
      <c r="E242" s="29"/>
      <c r="F242" s="29" t="s">
        <v>1118</v>
      </c>
      <c r="G242" s="29"/>
      <c r="H242" s="29">
        <v>3</v>
      </c>
      <c r="I242" s="6" t="s">
        <v>33</v>
      </c>
      <c r="J242" s="17" t="s">
        <v>17</v>
      </c>
    </row>
    <row r="243" ht="27" customHeight="1" spans="1:10">
      <c r="A243" s="6" t="s">
        <v>827</v>
      </c>
      <c r="B243" s="24" t="s">
        <v>1114</v>
      </c>
      <c r="C243" s="133" t="s">
        <v>1115</v>
      </c>
      <c r="D243" s="136" t="s">
        <v>13</v>
      </c>
      <c r="E243" s="29" t="s">
        <v>1119</v>
      </c>
      <c r="F243" s="29" t="s">
        <v>1119</v>
      </c>
      <c r="G243" s="29"/>
      <c r="H243" s="29">
        <v>2</v>
      </c>
      <c r="I243" s="6" t="s">
        <v>16</v>
      </c>
      <c r="J243" s="17" t="s">
        <v>17</v>
      </c>
    </row>
    <row r="244" ht="27" customHeight="1" spans="1:10">
      <c r="A244" s="6" t="s">
        <v>827</v>
      </c>
      <c r="B244" s="24" t="s">
        <v>1114</v>
      </c>
      <c r="C244" s="133" t="s">
        <v>1115</v>
      </c>
      <c r="D244" s="113"/>
      <c r="E244" s="29"/>
      <c r="F244" s="29" t="s">
        <v>1120</v>
      </c>
      <c r="G244" s="29"/>
      <c r="H244" s="29">
        <v>2</v>
      </c>
      <c r="I244" s="6" t="s">
        <v>33</v>
      </c>
      <c r="J244" s="17" t="s">
        <v>17</v>
      </c>
    </row>
    <row r="245" ht="27" customHeight="1" spans="1:10">
      <c r="A245" s="137" t="s">
        <v>827</v>
      </c>
      <c r="B245" s="137" t="s">
        <v>1114</v>
      </c>
      <c r="C245" s="138" t="s">
        <v>1115</v>
      </c>
      <c r="D245" s="139" t="s">
        <v>13</v>
      </c>
      <c r="E245" s="138" t="s">
        <v>1121</v>
      </c>
      <c r="F245" s="86" t="s">
        <v>1121</v>
      </c>
      <c r="G245" s="24"/>
      <c r="H245" s="24">
        <v>4</v>
      </c>
      <c r="I245" s="24" t="s">
        <v>16</v>
      </c>
      <c r="J245" s="17" t="s">
        <v>17</v>
      </c>
    </row>
    <row r="246" ht="27" customHeight="1" spans="1:10">
      <c r="A246" s="139"/>
      <c r="B246" s="139"/>
      <c r="C246" s="140"/>
      <c r="D246" s="139"/>
      <c r="E246" s="140"/>
      <c r="F246" s="26" t="s">
        <v>1122</v>
      </c>
      <c r="G246" s="24"/>
      <c r="H246" s="24">
        <v>4</v>
      </c>
      <c r="I246" s="6" t="s">
        <v>33</v>
      </c>
      <c r="J246" s="17" t="s">
        <v>17</v>
      </c>
    </row>
    <row r="247" ht="27" customHeight="1" spans="1:10">
      <c r="A247" s="139"/>
      <c r="B247" s="139"/>
      <c r="C247" s="140"/>
      <c r="D247" s="139"/>
      <c r="E247" s="140"/>
      <c r="F247" s="26" t="s">
        <v>1123</v>
      </c>
      <c r="G247" s="24"/>
      <c r="H247" s="24">
        <v>4</v>
      </c>
      <c r="I247" s="6" t="s">
        <v>33</v>
      </c>
      <c r="J247" s="17" t="s">
        <v>17</v>
      </c>
    </row>
    <row r="248" ht="27" customHeight="1" spans="1:10">
      <c r="A248" s="141"/>
      <c r="B248" s="141"/>
      <c r="C248" s="142"/>
      <c r="D248" s="141"/>
      <c r="E248" s="142"/>
      <c r="F248" s="26" t="s">
        <v>1124</v>
      </c>
      <c r="G248" s="24"/>
      <c r="H248" s="24">
        <v>4</v>
      </c>
      <c r="I248" s="6" t="s">
        <v>33</v>
      </c>
      <c r="J248" s="17" t="s">
        <v>17</v>
      </c>
    </row>
    <row r="249" ht="27" customHeight="1" spans="1:10">
      <c r="A249" s="36" t="s">
        <v>827</v>
      </c>
      <c r="B249" s="137" t="s">
        <v>1114</v>
      </c>
      <c r="C249" s="36" t="s">
        <v>1125</v>
      </c>
      <c r="D249" s="48" t="s">
        <v>13</v>
      </c>
      <c r="E249" s="60" t="s">
        <v>1126</v>
      </c>
      <c r="F249" s="110" t="s">
        <v>1126</v>
      </c>
      <c r="G249" s="36"/>
      <c r="H249" s="143">
        <v>2</v>
      </c>
      <c r="I249" s="110" t="s">
        <v>16</v>
      </c>
      <c r="J249" s="17" t="s">
        <v>17</v>
      </c>
    </row>
    <row r="250" ht="27" customHeight="1" spans="1:10">
      <c r="A250" s="41"/>
      <c r="B250" s="141"/>
      <c r="C250" s="49"/>
      <c r="D250" s="144"/>
      <c r="E250" s="50"/>
      <c r="F250" s="110" t="s">
        <v>1127</v>
      </c>
      <c r="G250" s="49"/>
      <c r="H250" s="143">
        <v>2</v>
      </c>
      <c r="I250" s="110" t="s">
        <v>33</v>
      </c>
      <c r="J250" s="17" t="s">
        <v>17</v>
      </c>
    </row>
    <row r="251" ht="27" customHeight="1" spans="1:10">
      <c r="A251" s="36" t="s">
        <v>827</v>
      </c>
      <c r="B251" s="137" t="s">
        <v>1114</v>
      </c>
      <c r="C251" s="145" t="s">
        <v>1128</v>
      </c>
      <c r="D251" s="48" t="s">
        <v>13</v>
      </c>
      <c r="E251" s="145" t="s">
        <v>1129</v>
      </c>
      <c r="F251" s="146" t="s">
        <v>1129</v>
      </c>
      <c r="G251" s="145"/>
      <c r="H251" s="76">
        <v>2</v>
      </c>
      <c r="I251" s="110" t="s">
        <v>16</v>
      </c>
      <c r="J251" s="17" t="s">
        <v>17</v>
      </c>
    </row>
    <row r="252" ht="27" customHeight="1" spans="1:10">
      <c r="A252" s="41"/>
      <c r="B252" s="141"/>
      <c r="C252" s="147"/>
      <c r="D252" s="144"/>
      <c r="E252" s="147"/>
      <c r="F252" s="146" t="s">
        <v>1130</v>
      </c>
      <c r="G252" s="147"/>
      <c r="H252" s="76">
        <v>2</v>
      </c>
      <c r="I252" s="110" t="s">
        <v>33</v>
      </c>
      <c r="J252" s="17" t="s">
        <v>17</v>
      </c>
    </row>
    <row r="253" ht="27" customHeight="1" spans="1:10">
      <c r="A253" s="17" t="s">
        <v>827</v>
      </c>
      <c r="B253" s="17" t="s">
        <v>1114</v>
      </c>
      <c r="C253" s="17" t="s">
        <v>1131</v>
      </c>
      <c r="D253" s="43" t="s">
        <v>13</v>
      </c>
      <c r="E253" s="43" t="s">
        <v>1132</v>
      </c>
      <c r="F253" s="17" t="s">
        <v>1133</v>
      </c>
      <c r="G253" s="17" t="s">
        <v>150</v>
      </c>
      <c r="H253" s="17">
        <v>4</v>
      </c>
      <c r="I253" s="17" t="s">
        <v>33</v>
      </c>
      <c r="J253" s="6" t="s">
        <v>17</v>
      </c>
    </row>
    <row r="254" ht="27" customHeight="1" spans="1:10">
      <c r="A254" s="17" t="s">
        <v>827</v>
      </c>
      <c r="B254" s="17" t="s">
        <v>1114</v>
      </c>
      <c r="C254" s="17" t="s">
        <v>1131</v>
      </c>
      <c r="D254" s="45"/>
      <c r="E254" s="45"/>
      <c r="F254" s="17" t="s">
        <v>1134</v>
      </c>
      <c r="G254" s="17" t="s">
        <v>148</v>
      </c>
      <c r="H254" s="17">
        <v>4</v>
      </c>
      <c r="I254" s="17" t="s">
        <v>33</v>
      </c>
      <c r="J254" s="6" t="s">
        <v>17</v>
      </c>
    </row>
    <row r="255" ht="27" customHeight="1" spans="1:10">
      <c r="A255" s="17" t="s">
        <v>827</v>
      </c>
      <c r="B255" s="17" t="s">
        <v>1114</v>
      </c>
      <c r="C255" s="17" t="s">
        <v>1131</v>
      </c>
      <c r="D255" s="45"/>
      <c r="E255" s="45"/>
      <c r="F255" s="17" t="s">
        <v>1135</v>
      </c>
      <c r="G255" s="17" t="s">
        <v>139</v>
      </c>
      <c r="H255" s="17">
        <v>4</v>
      </c>
      <c r="I255" s="17" t="s">
        <v>33</v>
      </c>
      <c r="J255" s="6" t="s">
        <v>17</v>
      </c>
    </row>
    <row r="256" ht="27" customHeight="1" spans="1:10">
      <c r="A256" s="17" t="s">
        <v>827</v>
      </c>
      <c r="B256" s="17" t="s">
        <v>1114</v>
      </c>
      <c r="C256" s="17" t="s">
        <v>1131</v>
      </c>
      <c r="D256" s="49"/>
      <c r="E256" s="49"/>
      <c r="F256" s="17" t="s">
        <v>1132</v>
      </c>
      <c r="G256" s="17" t="s">
        <v>15</v>
      </c>
      <c r="H256" s="17">
        <v>4</v>
      </c>
      <c r="I256" s="17" t="s">
        <v>16</v>
      </c>
      <c r="J256" s="6" t="s">
        <v>17</v>
      </c>
    </row>
    <row r="257" ht="27" customHeight="1" spans="1:10">
      <c r="A257" s="17" t="s">
        <v>827</v>
      </c>
      <c r="B257" s="17" t="s">
        <v>1114</v>
      </c>
      <c r="C257" s="17" t="s">
        <v>1136</v>
      </c>
      <c r="D257" s="43" t="s">
        <v>13</v>
      </c>
      <c r="E257" s="43" t="s">
        <v>1137</v>
      </c>
      <c r="F257" s="17" t="s">
        <v>1138</v>
      </c>
      <c r="G257" s="17" t="s">
        <v>43</v>
      </c>
      <c r="H257" s="17">
        <v>3</v>
      </c>
      <c r="I257" s="17" t="s">
        <v>33</v>
      </c>
      <c r="J257" s="6" t="s">
        <v>17</v>
      </c>
    </row>
    <row r="258" ht="27" customHeight="1" spans="1:10">
      <c r="A258" s="17" t="s">
        <v>827</v>
      </c>
      <c r="B258" s="17" t="s">
        <v>1114</v>
      </c>
      <c r="C258" s="17" t="s">
        <v>1136</v>
      </c>
      <c r="D258" s="45"/>
      <c r="E258" s="45"/>
      <c r="F258" s="17" t="s">
        <v>1139</v>
      </c>
      <c r="G258" s="17" t="s">
        <v>43</v>
      </c>
      <c r="H258" s="17">
        <v>3</v>
      </c>
      <c r="I258" s="17" t="s">
        <v>33</v>
      </c>
      <c r="J258" s="6" t="s">
        <v>17</v>
      </c>
    </row>
    <row r="259" ht="27" customHeight="1" spans="1:10">
      <c r="A259" s="17" t="s">
        <v>827</v>
      </c>
      <c r="B259" s="17" t="s">
        <v>1114</v>
      </c>
      <c r="C259" s="17" t="s">
        <v>1136</v>
      </c>
      <c r="D259" s="49"/>
      <c r="E259" s="49"/>
      <c r="F259" s="17" t="s">
        <v>1137</v>
      </c>
      <c r="G259" s="17" t="s">
        <v>15</v>
      </c>
      <c r="H259" s="17">
        <v>3</v>
      </c>
      <c r="I259" s="17" t="s">
        <v>16</v>
      </c>
      <c r="J259" s="6" t="s">
        <v>17</v>
      </c>
    </row>
    <row r="260" ht="27" customHeight="1" spans="1:10">
      <c r="A260" s="17" t="s">
        <v>827</v>
      </c>
      <c r="B260" s="17" t="s">
        <v>1114</v>
      </c>
      <c r="C260" s="17" t="s">
        <v>1136</v>
      </c>
      <c r="D260" s="43" t="s">
        <v>13</v>
      </c>
      <c r="E260" s="43" t="s">
        <v>1140</v>
      </c>
      <c r="F260" s="17" t="s">
        <v>1141</v>
      </c>
      <c r="G260" s="17" t="s">
        <v>150</v>
      </c>
      <c r="H260" s="17">
        <v>6</v>
      </c>
      <c r="I260" s="17" t="s">
        <v>33</v>
      </c>
      <c r="J260" s="6" t="s">
        <v>17</v>
      </c>
    </row>
    <row r="261" ht="27" customHeight="1" spans="1:10">
      <c r="A261" s="17" t="s">
        <v>827</v>
      </c>
      <c r="B261" s="17" t="s">
        <v>1114</v>
      </c>
      <c r="C261" s="17" t="s">
        <v>1136</v>
      </c>
      <c r="D261" s="45"/>
      <c r="E261" s="45"/>
      <c r="F261" s="17" t="s">
        <v>1142</v>
      </c>
      <c r="G261" s="17" t="s">
        <v>186</v>
      </c>
      <c r="H261" s="17">
        <v>6</v>
      </c>
      <c r="I261" s="17" t="s">
        <v>33</v>
      </c>
      <c r="J261" s="6" t="s">
        <v>17</v>
      </c>
    </row>
    <row r="262" ht="27" customHeight="1" spans="1:10">
      <c r="A262" s="17" t="s">
        <v>827</v>
      </c>
      <c r="B262" s="17" t="s">
        <v>1114</v>
      </c>
      <c r="C262" s="17" t="s">
        <v>1136</v>
      </c>
      <c r="D262" s="45"/>
      <c r="E262" s="45"/>
      <c r="F262" s="17" t="s">
        <v>1143</v>
      </c>
      <c r="G262" s="17" t="s">
        <v>150</v>
      </c>
      <c r="H262" s="17">
        <v>6</v>
      </c>
      <c r="I262" s="17" t="s">
        <v>33</v>
      </c>
      <c r="J262" s="6" t="s">
        <v>17</v>
      </c>
    </row>
    <row r="263" ht="27" customHeight="1" spans="1:10">
      <c r="A263" s="17" t="s">
        <v>827</v>
      </c>
      <c r="B263" s="17" t="s">
        <v>1114</v>
      </c>
      <c r="C263" s="17" t="s">
        <v>1136</v>
      </c>
      <c r="D263" s="45"/>
      <c r="E263" s="45"/>
      <c r="F263" s="17" t="s">
        <v>1144</v>
      </c>
      <c r="G263" s="17" t="s">
        <v>348</v>
      </c>
      <c r="H263" s="17">
        <v>6</v>
      </c>
      <c r="I263" s="17" t="s">
        <v>33</v>
      </c>
      <c r="J263" s="6" t="s">
        <v>17</v>
      </c>
    </row>
    <row r="264" ht="27" customHeight="1" spans="1:10">
      <c r="A264" s="17" t="s">
        <v>827</v>
      </c>
      <c r="B264" s="17" t="s">
        <v>1114</v>
      </c>
      <c r="C264" s="17" t="s">
        <v>1136</v>
      </c>
      <c r="D264" s="45"/>
      <c r="E264" s="45"/>
      <c r="F264" s="17" t="s">
        <v>1145</v>
      </c>
      <c r="G264" s="17" t="s">
        <v>348</v>
      </c>
      <c r="H264" s="17">
        <v>6</v>
      </c>
      <c r="I264" s="17" t="s">
        <v>33</v>
      </c>
      <c r="J264" s="6" t="s">
        <v>17</v>
      </c>
    </row>
    <row r="265" ht="27" customHeight="1" spans="1:10">
      <c r="A265" s="17" t="s">
        <v>827</v>
      </c>
      <c r="B265" s="17" t="s">
        <v>1114</v>
      </c>
      <c r="C265" s="17" t="s">
        <v>1136</v>
      </c>
      <c r="D265" s="49"/>
      <c r="E265" s="49"/>
      <c r="F265" s="17" t="s">
        <v>1140</v>
      </c>
      <c r="G265" s="17" t="s">
        <v>15</v>
      </c>
      <c r="H265" s="17">
        <v>6</v>
      </c>
      <c r="I265" s="17" t="s">
        <v>16</v>
      </c>
      <c r="J265" s="6" t="s">
        <v>17</v>
      </c>
    </row>
    <row r="266" ht="27" customHeight="1" spans="1:10">
      <c r="A266" s="17" t="s">
        <v>827</v>
      </c>
      <c r="B266" s="17" t="s">
        <v>1114</v>
      </c>
      <c r="C266" s="17" t="s">
        <v>1136</v>
      </c>
      <c r="D266" s="43" t="s">
        <v>13</v>
      </c>
      <c r="E266" s="43" t="s">
        <v>1146</v>
      </c>
      <c r="F266" s="17" t="s">
        <v>1147</v>
      </c>
      <c r="G266" s="17" t="s">
        <v>43</v>
      </c>
      <c r="H266" s="17">
        <v>4</v>
      </c>
      <c r="I266" s="17" t="s">
        <v>33</v>
      </c>
      <c r="J266" s="6" t="s">
        <v>17</v>
      </c>
    </row>
    <row r="267" ht="27" customHeight="1" spans="1:10">
      <c r="A267" s="17" t="s">
        <v>827</v>
      </c>
      <c r="B267" s="17" t="s">
        <v>1114</v>
      </c>
      <c r="C267" s="17" t="s">
        <v>1136</v>
      </c>
      <c r="D267" s="45"/>
      <c r="E267" s="45"/>
      <c r="F267" s="17" t="s">
        <v>1148</v>
      </c>
      <c r="G267" s="17" t="s">
        <v>186</v>
      </c>
      <c r="H267" s="17">
        <v>4</v>
      </c>
      <c r="I267" s="17" t="s">
        <v>33</v>
      </c>
      <c r="J267" s="6" t="s">
        <v>17</v>
      </c>
    </row>
    <row r="268" ht="27" customHeight="1" spans="1:10">
      <c r="A268" s="17" t="s">
        <v>827</v>
      </c>
      <c r="B268" s="17" t="s">
        <v>1114</v>
      </c>
      <c r="C268" s="17" t="s">
        <v>1136</v>
      </c>
      <c r="D268" s="45"/>
      <c r="E268" s="45"/>
      <c r="F268" s="17" t="s">
        <v>1149</v>
      </c>
      <c r="G268" s="17" t="s">
        <v>43</v>
      </c>
      <c r="H268" s="17">
        <v>4</v>
      </c>
      <c r="I268" s="17" t="s">
        <v>33</v>
      </c>
      <c r="J268" s="6" t="s">
        <v>17</v>
      </c>
    </row>
    <row r="269" ht="27" customHeight="1" spans="1:10">
      <c r="A269" s="17" t="s">
        <v>827</v>
      </c>
      <c r="B269" s="17" t="s">
        <v>1114</v>
      </c>
      <c r="C269" s="17" t="s">
        <v>1136</v>
      </c>
      <c r="D269" s="49"/>
      <c r="E269" s="49"/>
      <c r="F269" s="17" t="s">
        <v>1146</v>
      </c>
      <c r="G269" s="17" t="s">
        <v>15</v>
      </c>
      <c r="H269" s="17">
        <v>4</v>
      </c>
      <c r="I269" s="17" t="s">
        <v>16</v>
      </c>
      <c r="J269" s="6" t="s">
        <v>17</v>
      </c>
    </row>
    <row r="270" ht="27" customHeight="1" spans="1:10">
      <c r="A270" s="17" t="s">
        <v>827</v>
      </c>
      <c r="B270" s="17" t="s">
        <v>1114</v>
      </c>
      <c r="C270" s="17" t="s">
        <v>1131</v>
      </c>
      <c r="D270" s="43" t="s">
        <v>13</v>
      </c>
      <c r="E270" s="43" t="s">
        <v>1150</v>
      </c>
      <c r="F270" s="17" t="s">
        <v>1151</v>
      </c>
      <c r="G270" s="17" t="s">
        <v>139</v>
      </c>
      <c r="H270" s="17">
        <v>6</v>
      </c>
      <c r="I270" s="17" t="s">
        <v>33</v>
      </c>
      <c r="J270" s="6" t="s">
        <v>17</v>
      </c>
    </row>
    <row r="271" ht="27" customHeight="1" spans="1:10">
      <c r="A271" s="17" t="s">
        <v>827</v>
      </c>
      <c r="B271" s="17" t="s">
        <v>1114</v>
      </c>
      <c r="C271" s="17" t="s">
        <v>1131</v>
      </c>
      <c r="D271" s="45"/>
      <c r="E271" s="45"/>
      <c r="F271" s="17" t="s">
        <v>1152</v>
      </c>
      <c r="G271" s="17" t="s">
        <v>43</v>
      </c>
      <c r="H271" s="17">
        <v>6</v>
      </c>
      <c r="I271" s="17" t="s">
        <v>33</v>
      </c>
      <c r="J271" s="6" t="s">
        <v>17</v>
      </c>
    </row>
    <row r="272" ht="27" customHeight="1" spans="1:10">
      <c r="A272" s="17" t="s">
        <v>827</v>
      </c>
      <c r="B272" s="17" t="s">
        <v>1114</v>
      </c>
      <c r="C272" s="17" t="s">
        <v>1131</v>
      </c>
      <c r="D272" s="45"/>
      <c r="E272" s="45"/>
      <c r="F272" s="17" t="s">
        <v>1153</v>
      </c>
      <c r="G272" s="17" t="s">
        <v>43</v>
      </c>
      <c r="H272" s="17">
        <v>6</v>
      </c>
      <c r="I272" s="17" t="s">
        <v>33</v>
      </c>
      <c r="J272" s="6" t="s">
        <v>17</v>
      </c>
    </row>
    <row r="273" ht="27" customHeight="1" spans="1:10">
      <c r="A273" s="17" t="s">
        <v>827</v>
      </c>
      <c r="B273" s="17" t="s">
        <v>1114</v>
      </c>
      <c r="C273" s="17" t="s">
        <v>1131</v>
      </c>
      <c r="D273" s="45"/>
      <c r="E273" s="45"/>
      <c r="F273" s="17" t="s">
        <v>1154</v>
      </c>
      <c r="G273" s="17" t="s">
        <v>23</v>
      </c>
      <c r="H273" s="17">
        <v>6</v>
      </c>
      <c r="I273" s="17" t="s">
        <v>33</v>
      </c>
      <c r="J273" s="6" t="s">
        <v>17</v>
      </c>
    </row>
    <row r="274" ht="27" customHeight="1" spans="1:10">
      <c r="A274" s="17" t="s">
        <v>827</v>
      </c>
      <c r="B274" s="17" t="s">
        <v>1114</v>
      </c>
      <c r="C274" s="17" t="s">
        <v>1131</v>
      </c>
      <c r="D274" s="45"/>
      <c r="E274" s="45"/>
      <c r="F274" s="17" t="s">
        <v>1155</v>
      </c>
      <c r="G274" s="17" t="s">
        <v>139</v>
      </c>
      <c r="H274" s="17">
        <v>6</v>
      </c>
      <c r="I274" s="17" t="s">
        <v>33</v>
      </c>
      <c r="J274" s="6" t="s">
        <v>17</v>
      </c>
    </row>
    <row r="275" ht="27" customHeight="1" spans="1:10">
      <c r="A275" s="17" t="s">
        <v>827</v>
      </c>
      <c r="B275" s="17" t="s">
        <v>1114</v>
      </c>
      <c r="C275" s="17" t="s">
        <v>1131</v>
      </c>
      <c r="D275" s="49"/>
      <c r="E275" s="49"/>
      <c r="F275" s="17" t="s">
        <v>1150</v>
      </c>
      <c r="G275" s="17" t="s">
        <v>15</v>
      </c>
      <c r="H275" s="17">
        <v>6</v>
      </c>
      <c r="I275" s="17" t="s">
        <v>16</v>
      </c>
      <c r="J275" s="6" t="s">
        <v>17</v>
      </c>
    </row>
    <row r="276" ht="27" customHeight="1" spans="1:10">
      <c r="A276" s="80"/>
      <c r="B276" s="80"/>
      <c r="C276" s="80"/>
      <c r="D276" s="113"/>
      <c r="E276" s="80"/>
      <c r="F276" s="80"/>
      <c r="G276" s="80"/>
      <c r="H276" s="80"/>
      <c r="I276" s="80"/>
      <c r="J276" s="80"/>
    </row>
    <row r="277" ht="27" customHeight="1" spans="1:10">
      <c r="A277" s="80" t="s">
        <v>38</v>
      </c>
      <c r="B277" s="80"/>
      <c r="C277" s="80"/>
      <c r="D277" s="80"/>
      <c r="E277" s="80">
        <f>COUNTIF(D240:D276,"Y")</f>
        <v>10</v>
      </c>
      <c r="F277" s="80"/>
      <c r="G277" s="80"/>
      <c r="H277" s="80">
        <f>COUNT(H240:H276)</f>
        <v>36</v>
      </c>
      <c r="I277" s="80"/>
      <c r="J277" s="80">
        <f>COUNTIF(I240:I276,"是")</f>
        <v>10</v>
      </c>
    </row>
    <row r="278" ht="27" customHeight="1" spans="1:10">
      <c r="A278" s="6" t="s">
        <v>827</v>
      </c>
      <c r="B278" s="24" t="s">
        <v>1156</v>
      </c>
      <c r="C278" s="145" t="s">
        <v>1157</v>
      </c>
      <c r="D278" s="137" t="s">
        <v>13</v>
      </c>
      <c r="E278" s="145" t="s">
        <v>1158</v>
      </c>
      <c r="F278" s="146" t="s">
        <v>1158</v>
      </c>
      <c r="G278" s="146" t="s">
        <v>15</v>
      </c>
      <c r="H278" s="24">
        <v>2</v>
      </c>
      <c r="I278" s="24" t="s">
        <v>16</v>
      </c>
      <c r="J278" s="17" t="s">
        <v>17</v>
      </c>
    </row>
    <row r="279" ht="27" customHeight="1" spans="1:10">
      <c r="A279" s="6" t="s">
        <v>827</v>
      </c>
      <c r="B279" s="24" t="s">
        <v>1156</v>
      </c>
      <c r="C279" s="148"/>
      <c r="D279" s="141"/>
      <c r="E279" s="148"/>
      <c r="F279" s="148" t="s">
        <v>1159</v>
      </c>
      <c r="G279" s="149"/>
      <c r="H279" s="24">
        <v>2</v>
      </c>
      <c r="I279" s="24" t="s">
        <v>33</v>
      </c>
      <c r="J279" s="17" t="s">
        <v>17</v>
      </c>
    </row>
    <row r="280" ht="27" customHeight="1" spans="1:10">
      <c r="A280" s="6" t="s">
        <v>827</v>
      </c>
      <c r="B280" s="24" t="s">
        <v>1156</v>
      </c>
      <c r="C280" s="119" t="s">
        <v>1160</v>
      </c>
      <c r="D280" s="119" t="s">
        <v>13</v>
      </c>
      <c r="E280" s="119" t="s">
        <v>1161</v>
      </c>
      <c r="F280" s="150" t="s">
        <v>1161</v>
      </c>
      <c r="G280" s="151" t="s">
        <v>15</v>
      </c>
      <c r="H280" s="24">
        <v>5</v>
      </c>
      <c r="I280" s="24" t="s">
        <v>16</v>
      </c>
      <c r="J280" s="17" t="s">
        <v>17</v>
      </c>
    </row>
    <row r="281" ht="27" customHeight="1" spans="1:10">
      <c r="A281" s="6" t="s">
        <v>827</v>
      </c>
      <c r="B281" s="24" t="s">
        <v>1156</v>
      </c>
      <c r="C281" s="119"/>
      <c r="D281" s="119"/>
      <c r="E281" s="119"/>
      <c r="F281" s="150" t="s">
        <v>268</v>
      </c>
      <c r="G281" s="151" t="s">
        <v>173</v>
      </c>
      <c r="H281" s="24">
        <v>5</v>
      </c>
      <c r="I281" s="24" t="s">
        <v>16</v>
      </c>
      <c r="J281" s="17" t="s">
        <v>17</v>
      </c>
    </row>
    <row r="282" ht="27" customHeight="1" spans="1:10">
      <c r="A282" s="6" t="s">
        <v>827</v>
      </c>
      <c r="B282" s="24" t="s">
        <v>1156</v>
      </c>
      <c r="C282" s="119"/>
      <c r="D282" s="119"/>
      <c r="E282" s="119"/>
      <c r="F282" s="150" t="s">
        <v>1162</v>
      </c>
      <c r="G282" s="151" t="s">
        <v>318</v>
      </c>
      <c r="H282" s="24">
        <v>5</v>
      </c>
      <c r="I282" s="24" t="s">
        <v>16</v>
      </c>
      <c r="J282" s="17" t="s">
        <v>17</v>
      </c>
    </row>
    <row r="283" ht="27" customHeight="1" spans="1:10">
      <c r="A283" s="6" t="s">
        <v>827</v>
      </c>
      <c r="B283" s="24" t="s">
        <v>1156</v>
      </c>
      <c r="C283" s="119"/>
      <c r="D283" s="119"/>
      <c r="E283" s="119"/>
      <c r="F283" s="29" t="s">
        <v>1163</v>
      </c>
      <c r="G283" s="151" t="s">
        <v>468</v>
      </c>
      <c r="H283" s="24">
        <v>5</v>
      </c>
      <c r="I283" s="24" t="s">
        <v>33</v>
      </c>
      <c r="J283" s="17" t="s">
        <v>17</v>
      </c>
    </row>
    <row r="284" ht="27" customHeight="1" spans="1:10">
      <c r="A284" s="6" t="s">
        <v>827</v>
      </c>
      <c r="B284" s="24" t="s">
        <v>1156</v>
      </c>
      <c r="C284" s="123"/>
      <c r="D284" s="123"/>
      <c r="E284" s="123"/>
      <c r="F284" s="29" t="s">
        <v>1164</v>
      </c>
      <c r="G284" s="151" t="s">
        <v>892</v>
      </c>
      <c r="H284" s="24">
        <v>5</v>
      </c>
      <c r="I284" s="24" t="s">
        <v>33</v>
      </c>
      <c r="J284" s="17" t="s">
        <v>17</v>
      </c>
    </row>
    <row r="285" ht="27" customHeight="1" spans="1:10">
      <c r="A285" s="17" t="s">
        <v>827</v>
      </c>
      <c r="B285" s="17" t="s">
        <v>1156</v>
      </c>
      <c r="C285" s="17" t="s">
        <v>1165</v>
      </c>
      <c r="D285" s="43" t="s">
        <v>13</v>
      </c>
      <c r="E285" s="36" t="s">
        <v>1166</v>
      </c>
      <c r="F285" s="17" t="s">
        <v>1167</v>
      </c>
      <c r="G285" s="17" t="s">
        <v>148</v>
      </c>
      <c r="H285" s="17">
        <v>4</v>
      </c>
      <c r="I285" s="17" t="s">
        <v>33</v>
      </c>
      <c r="J285" s="6" t="s">
        <v>17</v>
      </c>
    </row>
    <row r="286" ht="27" customHeight="1" spans="1:10">
      <c r="A286" s="17" t="s">
        <v>827</v>
      </c>
      <c r="B286" s="17" t="s">
        <v>1156</v>
      </c>
      <c r="C286" s="17" t="s">
        <v>1165</v>
      </c>
      <c r="D286" s="45"/>
      <c r="E286" s="45"/>
      <c r="F286" s="17" t="s">
        <v>1168</v>
      </c>
      <c r="G286" s="17" t="s">
        <v>23</v>
      </c>
      <c r="H286" s="17">
        <v>4</v>
      </c>
      <c r="I286" s="17" t="s">
        <v>33</v>
      </c>
      <c r="J286" s="6" t="s">
        <v>17</v>
      </c>
    </row>
    <row r="287" ht="27" customHeight="1" spans="1:10">
      <c r="A287" s="17" t="s">
        <v>827</v>
      </c>
      <c r="B287" s="17" t="s">
        <v>1156</v>
      </c>
      <c r="C287" s="17" t="s">
        <v>1165</v>
      </c>
      <c r="D287" s="45"/>
      <c r="E287" s="45"/>
      <c r="F287" s="17" t="s">
        <v>1169</v>
      </c>
      <c r="G287" s="17" t="s">
        <v>139</v>
      </c>
      <c r="H287" s="17">
        <v>4</v>
      </c>
      <c r="I287" s="17" t="s">
        <v>33</v>
      </c>
      <c r="J287" s="6" t="s">
        <v>17</v>
      </c>
    </row>
    <row r="288" ht="27" customHeight="1" spans="1:10">
      <c r="A288" s="17" t="s">
        <v>827</v>
      </c>
      <c r="B288" s="17" t="s">
        <v>1156</v>
      </c>
      <c r="C288" s="17" t="s">
        <v>1165</v>
      </c>
      <c r="D288" s="49"/>
      <c r="E288" s="49"/>
      <c r="F288" s="17" t="s">
        <v>1166</v>
      </c>
      <c r="G288" s="17" t="s">
        <v>15</v>
      </c>
      <c r="H288" s="17">
        <v>4</v>
      </c>
      <c r="I288" s="17" t="s">
        <v>16</v>
      </c>
      <c r="J288" s="6" t="s">
        <v>17</v>
      </c>
    </row>
    <row r="289" ht="27" customHeight="1" spans="1:10">
      <c r="A289" s="17" t="s">
        <v>827</v>
      </c>
      <c r="B289" s="17" t="s">
        <v>1156</v>
      </c>
      <c r="C289" s="17" t="s">
        <v>1157</v>
      </c>
      <c r="D289" s="43" t="s">
        <v>13</v>
      </c>
      <c r="E289" s="43" t="s">
        <v>1170</v>
      </c>
      <c r="F289" s="17" t="s">
        <v>1171</v>
      </c>
      <c r="G289" s="17" t="s">
        <v>23</v>
      </c>
      <c r="H289" s="17">
        <v>2</v>
      </c>
      <c r="I289" s="17" t="s">
        <v>33</v>
      </c>
      <c r="J289" s="6" t="s">
        <v>17</v>
      </c>
    </row>
    <row r="290" ht="27" customHeight="1" spans="1:10">
      <c r="A290" s="17" t="s">
        <v>827</v>
      </c>
      <c r="B290" s="17" t="s">
        <v>1156</v>
      </c>
      <c r="C290" s="17" t="s">
        <v>1157</v>
      </c>
      <c r="D290" s="49"/>
      <c r="E290" s="49"/>
      <c r="F290" s="17" t="s">
        <v>1170</v>
      </c>
      <c r="G290" s="17" t="s">
        <v>15</v>
      </c>
      <c r="H290" s="17">
        <v>2</v>
      </c>
      <c r="I290" s="17" t="s">
        <v>16</v>
      </c>
      <c r="J290" s="6" t="s">
        <v>17</v>
      </c>
    </row>
    <row r="291" ht="27" customHeight="1" spans="1:10">
      <c r="A291" s="17" t="s">
        <v>827</v>
      </c>
      <c r="B291" s="17" t="s">
        <v>1156</v>
      </c>
      <c r="C291" s="17" t="s">
        <v>1172</v>
      </c>
      <c r="D291" s="43" t="s">
        <v>13</v>
      </c>
      <c r="E291" s="43" t="s">
        <v>1173</v>
      </c>
      <c r="F291" s="17" t="s">
        <v>1174</v>
      </c>
      <c r="G291" s="17" t="s">
        <v>223</v>
      </c>
      <c r="H291" s="17">
        <v>2</v>
      </c>
      <c r="I291" s="17" t="s">
        <v>33</v>
      </c>
      <c r="J291" s="6" t="s">
        <v>17</v>
      </c>
    </row>
    <row r="292" ht="27" customHeight="1" spans="1:10">
      <c r="A292" s="17" t="s">
        <v>827</v>
      </c>
      <c r="B292" s="17" t="s">
        <v>1156</v>
      </c>
      <c r="C292" s="17" t="s">
        <v>1172</v>
      </c>
      <c r="D292" s="49"/>
      <c r="E292" s="49"/>
      <c r="F292" s="17" t="s">
        <v>1173</v>
      </c>
      <c r="G292" s="17" t="s">
        <v>15</v>
      </c>
      <c r="H292" s="17">
        <v>2</v>
      </c>
      <c r="I292" s="17" t="s">
        <v>16</v>
      </c>
      <c r="J292" s="6" t="s">
        <v>17</v>
      </c>
    </row>
    <row r="293" ht="27" customHeight="1" spans="1:10">
      <c r="A293" s="17" t="s">
        <v>827</v>
      </c>
      <c r="B293" s="17" t="s">
        <v>1156</v>
      </c>
      <c r="C293" s="17" t="s">
        <v>1160</v>
      </c>
      <c r="D293" s="43" t="s">
        <v>13</v>
      </c>
      <c r="E293" s="43" t="s">
        <v>1175</v>
      </c>
      <c r="F293" s="17" t="s">
        <v>1176</v>
      </c>
      <c r="G293" s="17" t="s">
        <v>139</v>
      </c>
      <c r="H293" s="17">
        <v>2</v>
      </c>
      <c r="I293" s="17" t="s">
        <v>33</v>
      </c>
      <c r="J293" s="6" t="s">
        <v>17</v>
      </c>
    </row>
    <row r="294" ht="27" customHeight="1" spans="1:10">
      <c r="A294" s="17" t="s">
        <v>827</v>
      </c>
      <c r="B294" s="17" t="s">
        <v>1156</v>
      </c>
      <c r="C294" s="17" t="s">
        <v>1160</v>
      </c>
      <c r="D294" s="49"/>
      <c r="E294" s="49"/>
      <c r="F294" s="17" t="s">
        <v>1175</v>
      </c>
      <c r="G294" s="17" t="s">
        <v>15</v>
      </c>
      <c r="H294" s="17">
        <v>2</v>
      </c>
      <c r="I294" s="17" t="s">
        <v>16</v>
      </c>
      <c r="J294" s="6" t="s">
        <v>17</v>
      </c>
    </row>
    <row r="295" ht="27" customHeight="1" spans="1:10">
      <c r="A295" s="17" t="s">
        <v>827</v>
      </c>
      <c r="B295" s="17" t="s">
        <v>1156</v>
      </c>
      <c r="C295" s="17" t="s">
        <v>1165</v>
      </c>
      <c r="D295" s="43" t="s">
        <v>13</v>
      </c>
      <c r="E295" s="43" t="s">
        <v>1177</v>
      </c>
      <c r="F295" s="17" t="s">
        <v>1178</v>
      </c>
      <c r="G295" s="17" t="s">
        <v>139</v>
      </c>
      <c r="H295" s="17">
        <v>2</v>
      </c>
      <c r="I295" s="17" t="s">
        <v>33</v>
      </c>
      <c r="J295" s="6" t="s">
        <v>17</v>
      </c>
    </row>
    <row r="296" ht="27" customHeight="1" spans="1:10">
      <c r="A296" s="17" t="s">
        <v>827</v>
      </c>
      <c r="B296" s="17" t="s">
        <v>1156</v>
      </c>
      <c r="C296" s="17" t="s">
        <v>1165</v>
      </c>
      <c r="D296" s="49"/>
      <c r="E296" s="49"/>
      <c r="F296" s="17" t="s">
        <v>1177</v>
      </c>
      <c r="G296" s="17" t="s">
        <v>15</v>
      </c>
      <c r="H296" s="17">
        <v>2</v>
      </c>
      <c r="I296" s="17" t="s">
        <v>16</v>
      </c>
      <c r="J296" s="6" t="s">
        <v>17</v>
      </c>
    </row>
    <row r="297" ht="27" customHeight="1" spans="1:10">
      <c r="A297" s="17" t="s">
        <v>827</v>
      </c>
      <c r="B297" s="17" t="s">
        <v>1156</v>
      </c>
      <c r="C297" s="17" t="s">
        <v>1179</v>
      </c>
      <c r="D297" s="43" t="s">
        <v>13</v>
      </c>
      <c r="E297" s="43" t="s">
        <v>1180</v>
      </c>
      <c r="F297" s="17" t="s">
        <v>1181</v>
      </c>
      <c r="G297" s="17" t="s">
        <v>43</v>
      </c>
      <c r="H297" s="17">
        <v>2</v>
      </c>
      <c r="I297" s="17" t="s">
        <v>33</v>
      </c>
      <c r="J297" s="6" t="s">
        <v>17</v>
      </c>
    </row>
    <row r="298" ht="27" customHeight="1" spans="1:10">
      <c r="A298" s="17" t="s">
        <v>827</v>
      </c>
      <c r="B298" s="17" t="s">
        <v>1156</v>
      </c>
      <c r="C298" s="17" t="s">
        <v>1179</v>
      </c>
      <c r="D298" s="49"/>
      <c r="E298" s="49"/>
      <c r="F298" s="17" t="s">
        <v>1180</v>
      </c>
      <c r="G298" s="17" t="s">
        <v>15</v>
      </c>
      <c r="H298" s="17">
        <v>2</v>
      </c>
      <c r="I298" s="17" t="s">
        <v>16</v>
      </c>
      <c r="J298" s="6" t="s">
        <v>17</v>
      </c>
    </row>
    <row r="299" ht="27" customHeight="1" spans="1:10">
      <c r="A299" s="17" t="s">
        <v>827</v>
      </c>
      <c r="B299" s="17" t="s">
        <v>1156</v>
      </c>
      <c r="C299" s="17" t="s">
        <v>1182</v>
      </c>
      <c r="D299" s="43" t="s">
        <v>13</v>
      </c>
      <c r="E299" s="43" t="s">
        <v>1183</v>
      </c>
      <c r="F299" s="17" t="s">
        <v>1184</v>
      </c>
      <c r="G299" s="17" t="s">
        <v>139</v>
      </c>
      <c r="H299" s="17">
        <v>5</v>
      </c>
      <c r="I299" s="17" t="s">
        <v>33</v>
      </c>
      <c r="J299" s="6" t="s">
        <v>17</v>
      </c>
    </row>
    <row r="300" ht="27" customHeight="1" spans="1:10">
      <c r="A300" s="17" t="s">
        <v>827</v>
      </c>
      <c r="B300" s="17" t="s">
        <v>1156</v>
      </c>
      <c r="C300" s="17" t="s">
        <v>1182</v>
      </c>
      <c r="D300" s="45"/>
      <c r="E300" s="45"/>
      <c r="F300" s="17" t="s">
        <v>1185</v>
      </c>
      <c r="G300" s="17" t="s">
        <v>23</v>
      </c>
      <c r="H300" s="17">
        <v>5</v>
      </c>
      <c r="I300" s="17" t="s">
        <v>33</v>
      </c>
      <c r="J300" s="6" t="s">
        <v>17</v>
      </c>
    </row>
    <row r="301" ht="27" customHeight="1" spans="1:10">
      <c r="A301" s="17" t="s">
        <v>827</v>
      </c>
      <c r="B301" s="17" t="s">
        <v>1156</v>
      </c>
      <c r="C301" s="17" t="s">
        <v>1182</v>
      </c>
      <c r="D301" s="45"/>
      <c r="E301" s="45"/>
      <c r="F301" s="17" t="s">
        <v>1186</v>
      </c>
      <c r="G301" s="17" t="s">
        <v>150</v>
      </c>
      <c r="H301" s="17">
        <v>5</v>
      </c>
      <c r="I301" s="17" t="s">
        <v>33</v>
      </c>
      <c r="J301" s="6" t="s">
        <v>17</v>
      </c>
    </row>
    <row r="302" ht="27" customHeight="1" spans="1:10">
      <c r="A302" s="17" t="s">
        <v>827</v>
      </c>
      <c r="B302" s="17" t="s">
        <v>1156</v>
      </c>
      <c r="C302" s="17" t="s">
        <v>1182</v>
      </c>
      <c r="D302" s="45"/>
      <c r="E302" s="45"/>
      <c r="F302" s="17" t="s">
        <v>1187</v>
      </c>
      <c r="G302" s="17" t="s">
        <v>139</v>
      </c>
      <c r="H302" s="17">
        <v>5</v>
      </c>
      <c r="I302" s="17" t="s">
        <v>33</v>
      </c>
      <c r="J302" s="6" t="s">
        <v>17</v>
      </c>
    </row>
    <row r="303" ht="27" customHeight="1" spans="1:10">
      <c r="A303" s="17" t="s">
        <v>827</v>
      </c>
      <c r="B303" s="17" t="s">
        <v>1156</v>
      </c>
      <c r="C303" s="17" t="s">
        <v>1182</v>
      </c>
      <c r="D303" s="49"/>
      <c r="E303" s="49"/>
      <c r="F303" s="17" t="s">
        <v>1183</v>
      </c>
      <c r="G303" s="17" t="s">
        <v>15</v>
      </c>
      <c r="H303" s="17">
        <v>5</v>
      </c>
      <c r="I303" s="17" t="s">
        <v>16</v>
      </c>
      <c r="J303" s="6" t="s">
        <v>17</v>
      </c>
    </row>
    <row r="304" ht="27" customHeight="1" spans="1:10">
      <c r="A304" s="17" t="s">
        <v>827</v>
      </c>
      <c r="B304" s="17" t="s">
        <v>1156</v>
      </c>
      <c r="C304" s="17" t="s">
        <v>1188</v>
      </c>
      <c r="D304" s="43" t="s">
        <v>13</v>
      </c>
      <c r="E304" s="43" t="s">
        <v>1189</v>
      </c>
      <c r="F304" s="17" t="s">
        <v>1190</v>
      </c>
      <c r="G304" s="17" t="s">
        <v>43</v>
      </c>
      <c r="H304" s="17">
        <v>5</v>
      </c>
      <c r="I304" s="17" t="s">
        <v>33</v>
      </c>
      <c r="J304" s="6" t="s">
        <v>17</v>
      </c>
    </row>
    <row r="305" ht="27" customHeight="1" spans="1:10">
      <c r="A305" s="17" t="s">
        <v>827</v>
      </c>
      <c r="B305" s="17" t="s">
        <v>1156</v>
      </c>
      <c r="C305" s="17" t="s">
        <v>1188</v>
      </c>
      <c r="D305" s="45"/>
      <c r="E305" s="45"/>
      <c r="F305" s="17" t="s">
        <v>1191</v>
      </c>
      <c r="G305" s="17" t="s">
        <v>43</v>
      </c>
      <c r="H305" s="17">
        <v>5</v>
      </c>
      <c r="I305" s="17" t="s">
        <v>33</v>
      </c>
      <c r="J305" s="6" t="s">
        <v>17</v>
      </c>
    </row>
    <row r="306" ht="27" customHeight="1" spans="1:10">
      <c r="A306" s="17" t="s">
        <v>827</v>
      </c>
      <c r="B306" s="17" t="s">
        <v>1156</v>
      </c>
      <c r="C306" s="17" t="s">
        <v>1188</v>
      </c>
      <c r="D306" s="45"/>
      <c r="E306" s="45"/>
      <c r="F306" s="17" t="s">
        <v>1192</v>
      </c>
      <c r="G306" s="17" t="s">
        <v>23</v>
      </c>
      <c r="H306" s="17">
        <v>5</v>
      </c>
      <c r="I306" s="17" t="s">
        <v>33</v>
      </c>
      <c r="J306" s="6" t="s">
        <v>17</v>
      </c>
    </row>
    <row r="307" ht="27" customHeight="1" spans="1:10">
      <c r="A307" s="17" t="s">
        <v>827</v>
      </c>
      <c r="B307" s="17" t="s">
        <v>1156</v>
      </c>
      <c r="C307" s="17" t="s">
        <v>1188</v>
      </c>
      <c r="D307" s="45"/>
      <c r="E307" s="45"/>
      <c r="F307" s="17" t="s">
        <v>1193</v>
      </c>
      <c r="G307" s="17" t="s">
        <v>139</v>
      </c>
      <c r="H307" s="17">
        <v>5</v>
      </c>
      <c r="I307" s="17" t="s">
        <v>33</v>
      </c>
      <c r="J307" s="6" t="s">
        <v>17</v>
      </c>
    </row>
    <row r="308" ht="27" customHeight="1" spans="1:10">
      <c r="A308" s="17" t="s">
        <v>827</v>
      </c>
      <c r="B308" s="17" t="s">
        <v>1156</v>
      </c>
      <c r="C308" s="17" t="s">
        <v>1188</v>
      </c>
      <c r="D308" s="49"/>
      <c r="E308" s="49"/>
      <c r="F308" s="17" t="s">
        <v>1189</v>
      </c>
      <c r="G308" s="17" t="s">
        <v>15</v>
      </c>
      <c r="H308" s="17">
        <v>5</v>
      </c>
      <c r="I308" s="17" t="s">
        <v>16</v>
      </c>
      <c r="J308" s="6" t="s">
        <v>17</v>
      </c>
    </row>
    <row r="309" ht="27" customHeight="1" spans="1:10">
      <c r="A309" s="17" t="s">
        <v>827</v>
      </c>
      <c r="B309" s="17" t="s">
        <v>1156</v>
      </c>
      <c r="C309" s="17" t="s">
        <v>1165</v>
      </c>
      <c r="D309" s="43" t="s">
        <v>13</v>
      </c>
      <c r="E309" s="43" t="s">
        <v>1194</v>
      </c>
      <c r="F309" s="17" t="s">
        <v>1195</v>
      </c>
      <c r="G309" s="17" t="s">
        <v>912</v>
      </c>
      <c r="H309" s="17">
        <v>3</v>
      </c>
      <c r="I309" s="17" t="s">
        <v>33</v>
      </c>
      <c r="J309" s="6" t="s">
        <v>17</v>
      </c>
    </row>
    <row r="310" ht="27" customHeight="1" spans="1:10">
      <c r="A310" s="17" t="s">
        <v>827</v>
      </c>
      <c r="B310" s="17" t="s">
        <v>1156</v>
      </c>
      <c r="C310" s="17" t="s">
        <v>1165</v>
      </c>
      <c r="D310" s="45"/>
      <c r="E310" s="45"/>
      <c r="F310" s="17" t="s">
        <v>1196</v>
      </c>
      <c r="G310" s="17" t="s">
        <v>223</v>
      </c>
      <c r="H310" s="17">
        <v>3</v>
      </c>
      <c r="I310" s="17" t="s">
        <v>33</v>
      </c>
      <c r="J310" s="6" t="s">
        <v>17</v>
      </c>
    </row>
    <row r="311" ht="27" customHeight="1" spans="1:10">
      <c r="A311" s="17" t="s">
        <v>827</v>
      </c>
      <c r="B311" s="17" t="s">
        <v>1156</v>
      </c>
      <c r="C311" s="17" t="s">
        <v>1165</v>
      </c>
      <c r="D311" s="49"/>
      <c r="E311" s="49"/>
      <c r="F311" s="17" t="s">
        <v>1194</v>
      </c>
      <c r="G311" s="17" t="s">
        <v>15</v>
      </c>
      <c r="H311" s="17">
        <v>3</v>
      </c>
      <c r="I311" s="17" t="s">
        <v>16</v>
      </c>
      <c r="J311" s="6" t="s">
        <v>17</v>
      </c>
    </row>
    <row r="312" ht="27" customHeight="1" spans="1:10">
      <c r="A312" s="17" t="s">
        <v>827</v>
      </c>
      <c r="B312" s="17" t="s">
        <v>1156</v>
      </c>
      <c r="C312" s="17" t="s">
        <v>1182</v>
      </c>
      <c r="D312" s="43" t="s">
        <v>13</v>
      </c>
      <c r="E312" s="43" t="s">
        <v>1197</v>
      </c>
      <c r="F312" s="17" t="s">
        <v>1198</v>
      </c>
      <c r="G312" s="17" t="s">
        <v>223</v>
      </c>
      <c r="H312" s="17">
        <v>6</v>
      </c>
      <c r="I312" s="17" t="s">
        <v>33</v>
      </c>
      <c r="J312" s="6" t="s">
        <v>17</v>
      </c>
    </row>
    <row r="313" ht="27" customHeight="1" spans="1:10">
      <c r="A313" s="17" t="s">
        <v>827</v>
      </c>
      <c r="B313" s="17" t="s">
        <v>1156</v>
      </c>
      <c r="C313" s="17" t="s">
        <v>1182</v>
      </c>
      <c r="D313" s="45"/>
      <c r="E313" s="45"/>
      <c r="F313" s="17" t="s">
        <v>1199</v>
      </c>
      <c r="G313" s="17" t="s">
        <v>912</v>
      </c>
      <c r="H313" s="17">
        <v>6</v>
      </c>
      <c r="I313" s="17" t="s">
        <v>33</v>
      </c>
      <c r="J313" s="6" t="s">
        <v>17</v>
      </c>
    </row>
    <row r="314" ht="27" customHeight="1" spans="1:10">
      <c r="A314" s="17" t="s">
        <v>827</v>
      </c>
      <c r="B314" s="17" t="s">
        <v>1156</v>
      </c>
      <c r="C314" s="17" t="s">
        <v>1182</v>
      </c>
      <c r="D314" s="45"/>
      <c r="E314" s="45"/>
      <c r="F314" s="17" t="s">
        <v>1200</v>
      </c>
      <c r="G314" s="17" t="s">
        <v>150</v>
      </c>
      <c r="H314" s="17">
        <v>6</v>
      </c>
      <c r="I314" s="17" t="s">
        <v>33</v>
      </c>
      <c r="J314" s="6" t="s">
        <v>17</v>
      </c>
    </row>
    <row r="315" ht="27" customHeight="1" spans="1:10">
      <c r="A315" s="17" t="s">
        <v>827</v>
      </c>
      <c r="B315" s="17" t="s">
        <v>1156</v>
      </c>
      <c r="C315" s="17" t="s">
        <v>1182</v>
      </c>
      <c r="D315" s="45"/>
      <c r="E315" s="45"/>
      <c r="F315" s="17" t="s">
        <v>1201</v>
      </c>
      <c r="G315" s="17" t="s">
        <v>150</v>
      </c>
      <c r="H315" s="17">
        <v>6</v>
      </c>
      <c r="I315" s="17" t="s">
        <v>33</v>
      </c>
      <c r="J315" s="6" t="s">
        <v>17</v>
      </c>
    </row>
    <row r="316" ht="27" customHeight="1" spans="1:10">
      <c r="A316" s="17" t="s">
        <v>827</v>
      </c>
      <c r="B316" s="17" t="s">
        <v>1156</v>
      </c>
      <c r="C316" s="17" t="s">
        <v>1182</v>
      </c>
      <c r="D316" s="45"/>
      <c r="E316" s="45"/>
      <c r="F316" s="17" t="s">
        <v>1197</v>
      </c>
      <c r="G316" s="17" t="s">
        <v>15</v>
      </c>
      <c r="H316" s="17">
        <v>6</v>
      </c>
      <c r="I316" s="17" t="s">
        <v>16</v>
      </c>
      <c r="J316" s="6" t="s">
        <v>17</v>
      </c>
    </row>
    <row r="317" ht="27" customHeight="1" spans="1:10">
      <c r="A317" s="17" t="s">
        <v>827</v>
      </c>
      <c r="B317" s="17" t="s">
        <v>1156</v>
      </c>
      <c r="C317" s="17" t="s">
        <v>1182</v>
      </c>
      <c r="D317" s="49"/>
      <c r="E317" s="49"/>
      <c r="F317" s="17" t="s">
        <v>1202</v>
      </c>
      <c r="G317" s="17" t="s">
        <v>23</v>
      </c>
      <c r="H317" s="17">
        <v>6</v>
      </c>
      <c r="I317" s="17" t="s">
        <v>16</v>
      </c>
      <c r="J317" s="6" t="s">
        <v>17</v>
      </c>
    </row>
    <row r="318" ht="27" customHeight="1" spans="1:10">
      <c r="A318" s="17" t="s">
        <v>827</v>
      </c>
      <c r="B318" s="17" t="s">
        <v>1156</v>
      </c>
      <c r="C318" s="17" t="s">
        <v>1182</v>
      </c>
      <c r="D318" s="37" t="s">
        <v>13</v>
      </c>
      <c r="E318" s="37" t="s">
        <v>1203</v>
      </c>
      <c r="F318" s="8" t="s">
        <v>1204</v>
      </c>
      <c r="G318" s="8" t="s">
        <v>15</v>
      </c>
      <c r="H318" s="8">
        <v>3</v>
      </c>
      <c r="I318" s="17" t="s">
        <v>16</v>
      </c>
      <c r="J318" s="6" t="s">
        <v>17</v>
      </c>
    </row>
    <row r="319" ht="27" customHeight="1" spans="1:10">
      <c r="A319" s="17" t="s">
        <v>827</v>
      </c>
      <c r="B319" s="17" t="s">
        <v>1156</v>
      </c>
      <c r="C319" s="17" t="s">
        <v>1182</v>
      </c>
      <c r="D319" s="40"/>
      <c r="E319" s="40"/>
      <c r="F319" s="8" t="s">
        <v>1205</v>
      </c>
      <c r="G319" s="8" t="s">
        <v>1110</v>
      </c>
      <c r="H319" s="8">
        <v>3</v>
      </c>
      <c r="I319" s="6" t="s">
        <v>33</v>
      </c>
      <c r="J319" s="6" t="s">
        <v>17</v>
      </c>
    </row>
    <row r="320" ht="27" customHeight="1" spans="1:10">
      <c r="A320" s="17" t="s">
        <v>827</v>
      </c>
      <c r="B320" s="17" t="s">
        <v>1156</v>
      </c>
      <c r="C320" s="17" t="s">
        <v>1182</v>
      </c>
      <c r="D320" s="42"/>
      <c r="E320" s="42"/>
      <c r="F320" s="8" t="s">
        <v>1206</v>
      </c>
      <c r="G320" s="8" t="s">
        <v>921</v>
      </c>
      <c r="H320" s="8">
        <v>3</v>
      </c>
      <c r="I320" s="6" t="s">
        <v>33</v>
      </c>
      <c r="J320" s="6" t="s">
        <v>17</v>
      </c>
    </row>
    <row r="321" ht="27" customHeight="1" spans="1:10">
      <c r="A321" s="17"/>
      <c r="B321" s="17"/>
      <c r="C321" s="17"/>
      <c r="D321" s="49"/>
      <c r="E321" s="49"/>
      <c r="F321" s="17"/>
      <c r="G321" s="17"/>
      <c r="H321" s="17"/>
      <c r="I321" s="17"/>
      <c r="J321" s="6"/>
    </row>
    <row r="322" ht="27" customHeight="1" spans="1:10">
      <c r="A322" s="24"/>
      <c r="B322" s="24"/>
      <c r="C322" s="24"/>
      <c r="D322" s="24"/>
      <c r="E322" s="24"/>
      <c r="F322" s="24"/>
      <c r="G322" s="24"/>
      <c r="H322" s="24"/>
      <c r="I322" s="24"/>
      <c r="J322" s="24"/>
    </row>
    <row r="323" ht="27" customHeight="1" spans="1:10">
      <c r="A323" s="80" t="s">
        <v>38</v>
      </c>
      <c r="B323" s="80"/>
      <c r="C323" s="80"/>
      <c r="D323" s="80"/>
      <c r="E323" s="80">
        <f>COUNTIF(D278:D322,"Y")</f>
        <v>13</v>
      </c>
      <c r="F323" s="80"/>
      <c r="G323" s="80"/>
      <c r="H323" s="80">
        <f>COUNT(H278:H322)</f>
        <v>43</v>
      </c>
      <c r="I323" s="80"/>
      <c r="J323" s="80">
        <f>COUNTIF(I278:I322,"是")</f>
        <v>16</v>
      </c>
    </row>
    <row r="324" ht="27" customHeight="1" spans="1:10">
      <c r="A324" s="6" t="s">
        <v>827</v>
      </c>
      <c r="B324" s="24" t="s">
        <v>1207</v>
      </c>
      <c r="C324" s="37" t="s">
        <v>1208</v>
      </c>
      <c r="D324" s="37" t="s">
        <v>13</v>
      </c>
      <c r="E324" s="40" t="s">
        <v>1209</v>
      </c>
      <c r="F324" s="42" t="s">
        <v>1209</v>
      </c>
      <c r="G324" s="8" t="s">
        <v>15</v>
      </c>
      <c r="H324" s="80">
        <v>3</v>
      </c>
      <c r="I324" s="24" t="s">
        <v>16</v>
      </c>
      <c r="J324" s="17" t="s">
        <v>17</v>
      </c>
    </row>
    <row r="325" ht="27" customHeight="1" spans="1:10">
      <c r="A325" s="6" t="s">
        <v>827</v>
      </c>
      <c r="B325" s="24" t="s">
        <v>1207</v>
      </c>
      <c r="C325" s="40"/>
      <c r="D325" s="40"/>
      <c r="E325" s="40"/>
      <c r="F325" s="42" t="s">
        <v>1210</v>
      </c>
      <c r="G325" s="40" t="s">
        <v>23</v>
      </c>
      <c r="H325" s="80">
        <v>3</v>
      </c>
      <c r="I325" s="24" t="s">
        <v>33</v>
      </c>
      <c r="J325" s="17" t="s">
        <v>17</v>
      </c>
    </row>
    <row r="326" ht="27" customHeight="1" spans="1:10">
      <c r="A326" s="6" t="s">
        <v>827</v>
      </c>
      <c r="B326" s="24" t="s">
        <v>1207</v>
      </c>
      <c r="C326" s="42"/>
      <c r="D326" s="42"/>
      <c r="E326" s="42"/>
      <c r="F326" s="42" t="s">
        <v>1211</v>
      </c>
      <c r="G326" s="104"/>
      <c r="H326" s="80">
        <v>3</v>
      </c>
      <c r="I326" s="24" t="s">
        <v>33</v>
      </c>
      <c r="J326" s="17" t="s">
        <v>17</v>
      </c>
    </row>
    <row r="327" ht="27" customHeight="1" spans="1:10">
      <c r="A327" s="6" t="s">
        <v>827</v>
      </c>
      <c r="B327" s="24" t="s">
        <v>1207</v>
      </c>
      <c r="C327" s="8" t="s">
        <v>1212</v>
      </c>
      <c r="D327" s="37" t="s">
        <v>13</v>
      </c>
      <c r="E327" s="8" t="s">
        <v>1213</v>
      </c>
      <c r="F327" s="152" t="s">
        <v>1213</v>
      </c>
      <c r="G327" s="8" t="s">
        <v>15</v>
      </c>
      <c r="H327" s="80">
        <v>3</v>
      </c>
      <c r="I327" s="24" t="s">
        <v>16</v>
      </c>
      <c r="J327" s="17" t="s">
        <v>17</v>
      </c>
    </row>
    <row r="328" ht="27" customHeight="1" spans="1:10">
      <c r="A328" s="6" t="s">
        <v>827</v>
      </c>
      <c r="B328" s="24" t="s">
        <v>1207</v>
      </c>
      <c r="C328" s="8"/>
      <c r="D328" s="40"/>
      <c r="E328" s="8"/>
      <c r="F328" s="152" t="s">
        <v>1214</v>
      </c>
      <c r="G328" s="40" t="s">
        <v>23</v>
      </c>
      <c r="H328" s="80">
        <v>3</v>
      </c>
      <c r="I328" s="24" t="s">
        <v>16</v>
      </c>
      <c r="J328" s="17" t="s">
        <v>17</v>
      </c>
    </row>
    <row r="329" ht="27" customHeight="1" spans="1:10">
      <c r="A329" s="6" t="s">
        <v>827</v>
      </c>
      <c r="B329" s="24" t="s">
        <v>1207</v>
      </c>
      <c r="C329" s="8"/>
      <c r="D329" s="42"/>
      <c r="E329" s="8"/>
      <c r="F329" s="29" t="s">
        <v>1215</v>
      </c>
      <c r="G329" s="88"/>
      <c r="H329" s="80">
        <v>3</v>
      </c>
      <c r="I329" s="24" t="s">
        <v>33</v>
      </c>
      <c r="J329" s="17" t="s">
        <v>17</v>
      </c>
    </row>
    <row r="330" ht="27" customHeight="1" spans="1:10">
      <c r="A330" s="17" t="s">
        <v>827</v>
      </c>
      <c r="B330" s="6" t="s">
        <v>1207</v>
      </c>
      <c r="C330" s="17" t="s">
        <v>1216</v>
      </c>
      <c r="D330" s="43" t="s">
        <v>13</v>
      </c>
      <c r="E330" s="43" t="s">
        <v>1217</v>
      </c>
      <c r="F330" s="17" t="s">
        <v>1218</v>
      </c>
      <c r="G330" s="17" t="s">
        <v>23</v>
      </c>
      <c r="H330" s="17">
        <v>2</v>
      </c>
      <c r="I330" s="17" t="s">
        <v>33</v>
      </c>
      <c r="J330" s="6" t="s">
        <v>17</v>
      </c>
    </row>
    <row r="331" ht="27" customHeight="1" spans="1:10">
      <c r="A331" s="17" t="s">
        <v>827</v>
      </c>
      <c r="B331" s="17" t="s">
        <v>1207</v>
      </c>
      <c r="C331" s="17" t="s">
        <v>1216</v>
      </c>
      <c r="D331" s="49"/>
      <c r="E331" s="49"/>
      <c r="F331" s="17" t="s">
        <v>1217</v>
      </c>
      <c r="G331" s="17" t="s">
        <v>15</v>
      </c>
      <c r="H331" s="17">
        <v>2</v>
      </c>
      <c r="I331" s="17" t="s">
        <v>16</v>
      </c>
      <c r="J331" s="6" t="s">
        <v>17</v>
      </c>
    </row>
    <row r="332" ht="27" customHeight="1" spans="1:10">
      <c r="A332" s="17" t="s">
        <v>827</v>
      </c>
      <c r="B332" s="17" t="s">
        <v>1207</v>
      </c>
      <c r="C332" s="17" t="s">
        <v>1219</v>
      </c>
      <c r="D332" s="43" t="s">
        <v>13</v>
      </c>
      <c r="E332" s="43" t="s">
        <v>1220</v>
      </c>
      <c r="F332" s="17" t="s">
        <v>1221</v>
      </c>
      <c r="G332" s="17" t="s">
        <v>23</v>
      </c>
      <c r="H332" s="17">
        <v>2</v>
      </c>
      <c r="I332" s="17" t="s">
        <v>33</v>
      </c>
      <c r="J332" s="6" t="s">
        <v>17</v>
      </c>
    </row>
    <row r="333" ht="27" customHeight="1" spans="1:10">
      <c r="A333" s="17" t="s">
        <v>827</v>
      </c>
      <c r="B333" s="17" t="s">
        <v>1207</v>
      </c>
      <c r="C333" s="17" t="s">
        <v>1219</v>
      </c>
      <c r="D333" s="49"/>
      <c r="E333" s="49"/>
      <c r="F333" s="17" t="s">
        <v>1220</v>
      </c>
      <c r="G333" s="17" t="s">
        <v>15</v>
      </c>
      <c r="H333" s="17">
        <v>2</v>
      </c>
      <c r="I333" s="17" t="s">
        <v>16</v>
      </c>
      <c r="J333" s="6" t="s">
        <v>17</v>
      </c>
    </row>
    <row r="334" ht="27" customHeight="1" spans="1:10">
      <c r="A334" s="17" t="s">
        <v>827</v>
      </c>
      <c r="B334" s="17" t="s">
        <v>1207</v>
      </c>
      <c r="C334" s="6" t="s">
        <v>1222</v>
      </c>
      <c r="D334" s="43" t="s">
        <v>13</v>
      </c>
      <c r="E334" s="153" t="s">
        <v>1223</v>
      </c>
      <c r="F334" s="24" t="s">
        <v>1223</v>
      </c>
      <c r="G334" s="6" t="s">
        <v>15</v>
      </c>
      <c r="H334" s="76">
        <v>2</v>
      </c>
      <c r="I334" s="6" t="s">
        <v>16</v>
      </c>
      <c r="J334" s="6" t="s">
        <v>17</v>
      </c>
    </row>
    <row r="335" ht="27" customHeight="1" spans="1:10">
      <c r="A335" s="17" t="s">
        <v>827</v>
      </c>
      <c r="B335" s="17" t="s">
        <v>1207</v>
      </c>
      <c r="C335" s="6" t="s">
        <v>1222</v>
      </c>
      <c r="D335" s="49"/>
      <c r="E335" s="127"/>
      <c r="F335" s="24" t="s">
        <v>1224</v>
      </c>
      <c r="G335" s="6" t="s">
        <v>23</v>
      </c>
      <c r="H335" s="76">
        <v>2</v>
      </c>
      <c r="I335" s="6" t="s">
        <v>33</v>
      </c>
      <c r="J335" s="6" t="s">
        <v>17</v>
      </c>
    </row>
    <row r="336" ht="27" customHeight="1" spans="1:10">
      <c r="A336" s="17" t="s">
        <v>827</v>
      </c>
      <c r="B336" s="17" t="s">
        <v>1207</v>
      </c>
      <c r="C336" s="6" t="s">
        <v>1225</v>
      </c>
      <c r="D336" s="43" t="s">
        <v>13</v>
      </c>
      <c r="E336" s="153" t="s">
        <v>1226</v>
      </c>
      <c r="F336" s="24" t="s">
        <v>1226</v>
      </c>
      <c r="G336" s="6" t="s">
        <v>15</v>
      </c>
      <c r="H336" s="76">
        <v>2</v>
      </c>
      <c r="I336" s="6" t="s">
        <v>16</v>
      </c>
      <c r="J336" s="6" t="s">
        <v>17</v>
      </c>
    </row>
    <row r="337" ht="27" customHeight="1" spans="1:10">
      <c r="A337" s="17" t="s">
        <v>827</v>
      </c>
      <c r="B337" s="17" t="s">
        <v>1207</v>
      </c>
      <c r="C337" s="6" t="s">
        <v>1225</v>
      </c>
      <c r="D337" s="49"/>
      <c r="E337" s="127"/>
      <c r="F337" s="24" t="s">
        <v>1227</v>
      </c>
      <c r="G337" s="6" t="s">
        <v>23</v>
      </c>
      <c r="H337" s="76">
        <v>2</v>
      </c>
      <c r="I337" s="6" t="s">
        <v>33</v>
      </c>
      <c r="J337" s="6" t="s">
        <v>17</v>
      </c>
    </row>
    <row r="338" ht="27" customHeight="1" spans="1:10">
      <c r="A338" s="17" t="s">
        <v>827</v>
      </c>
      <c r="B338" s="17" t="s">
        <v>1207</v>
      </c>
      <c r="C338" s="6" t="s">
        <v>1228</v>
      </c>
      <c r="D338" s="109" t="s">
        <v>13</v>
      </c>
      <c r="E338" s="153" t="s">
        <v>1229</v>
      </c>
      <c r="F338" s="24" t="s">
        <v>1229</v>
      </c>
      <c r="G338" s="6" t="s">
        <v>15</v>
      </c>
      <c r="H338" s="76">
        <v>4</v>
      </c>
      <c r="I338" s="76" t="s">
        <v>16</v>
      </c>
      <c r="J338" s="6" t="s">
        <v>17</v>
      </c>
    </row>
    <row r="339" ht="27" customHeight="1" spans="1:10">
      <c r="A339" s="17" t="s">
        <v>827</v>
      </c>
      <c r="B339" s="17" t="s">
        <v>1207</v>
      </c>
      <c r="C339" s="6" t="s">
        <v>1228</v>
      </c>
      <c r="D339" s="109"/>
      <c r="E339" s="154"/>
      <c r="F339" s="24" t="s">
        <v>1230</v>
      </c>
      <c r="G339" s="6" t="s">
        <v>23</v>
      </c>
      <c r="H339" s="76">
        <v>4</v>
      </c>
      <c r="I339" s="76" t="s">
        <v>33</v>
      </c>
      <c r="J339" s="6" t="s">
        <v>17</v>
      </c>
    </row>
    <row r="340" ht="27" customHeight="1" spans="1:10">
      <c r="A340" s="17" t="s">
        <v>827</v>
      </c>
      <c r="B340" s="17" t="s">
        <v>1207</v>
      </c>
      <c r="C340" s="6" t="s">
        <v>1228</v>
      </c>
      <c r="D340" s="109"/>
      <c r="E340" s="154"/>
      <c r="F340" s="24" t="s">
        <v>1231</v>
      </c>
      <c r="G340" s="6" t="s">
        <v>468</v>
      </c>
      <c r="H340" s="76">
        <v>4</v>
      </c>
      <c r="I340" s="76" t="s">
        <v>33</v>
      </c>
      <c r="J340" s="6" t="s">
        <v>17</v>
      </c>
    </row>
    <row r="341" ht="27" customHeight="1" spans="1:10">
      <c r="A341" s="17" t="s">
        <v>827</v>
      </c>
      <c r="B341" s="17" t="s">
        <v>1207</v>
      </c>
      <c r="C341" s="6" t="s">
        <v>1228</v>
      </c>
      <c r="D341" s="113"/>
      <c r="E341" s="127"/>
      <c r="F341" s="24" t="s">
        <v>1232</v>
      </c>
      <c r="G341" s="6" t="s">
        <v>892</v>
      </c>
      <c r="H341" s="76">
        <v>4</v>
      </c>
      <c r="I341" s="76" t="s">
        <v>33</v>
      </c>
      <c r="J341" s="6" t="s">
        <v>17</v>
      </c>
    </row>
    <row r="342" ht="27" customHeight="1" spans="1:10">
      <c r="A342" s="80"/>
      <c r="B342" s="80"/>
      <c r="C342" s="80"/>
      <c r="D342" s="80"/>
      <c r="E342" s="80"/>
      <c r="F342" s="80"/>
      <c r="G342" s="80"/>
      <c r="H342" s="80"/>
      <c r="I342" s="80"/>
      <c r="J342" s="80"/>
    </row>
    <row r="343" ht="27" customHeight="1" spans="1:10">
      <c r="A343" s="80" t="s">
        <v>38</v>
      </c>
      <c r="B343" s="80"/>
      <c r="C343" s="80"/>
      <c r="D343" s="80"/>
      <c r="E343" s="80">
        <f>COUNTIF(D324:D342,"Y")</f>
        <v>7</v>
      </c>
      <c r="F343" s="80"/>
      <c r="G343" s="80"/>
      <c r="H343" s="80">
        <f>COUNT(H324:H342)</f>
        <v>18</v>
      </c>
      <c r="I343" s="80"/>
      <c r="J343" s="80">
        <f>COUNTIF(I324:I342,"是")</f>
        <v>8</v>
      </c>
    </row>
    <row r="344" ht="27" customHeight="1" spans="1:10">
      <c r="A344" s="8" t="s">
        <v>827</v>
      </c>
      <c r="B344" s="8" t="s">
        <v>1233</v>
      </c>
      <c r="C344" s="8" t="s">
        <v>1234</v>
      </c>
      <c r="D344" s="8" t="s">
        <v>13</v>
      </c>
      <c r="E344" s="8" t="s">
        <v>1235</v>
      </c>
      <c r="F344" s="8" t="s">
        <v>1235</v>
      </c>
      <c r="G344" s="8" t="s">
        <v>15</v>
      </c>
      <c r="H344" s="80">
        <v>2</v>
      </c>
      <c r="I344" s="24" t="s">
        <v>16</v>
      </c>
      <c r="J344" s="17" t="s">
        <v>17</v>
      </c>
    </row>
    <row r="345" ht="27" customHeight="1" spans="1:10">
      <c r="A345" s="8"/>
      <c r="B345" s="8"/>
      <c r="C345" s="8"/>
      <c r="D345" s="8"/>
      <c r="E345" s="8"/>
      <c r="F345" s="8" t="s">
        <v>1236</v>
      </c>
      <c r="G345" s="133" t="s">
        <v>173</v>
      </c>
      <c r="H345" s="80">
        <v>2</v>
      </c>
      <c r="I345" s="24" t="s">
        <v>33</v>
      </c>
      <c r="J345" s="17" t="s">
        <v>17</v>
      </c>
    </row>
    <row r="346" ht="27" customHeight="1" spans="1:10">
      <c r="A346" s="8" t="s">
        <v>827</v>
      </c>
      <c r="B346" s="8" t="s">
        <v>1233</v>
      </c>
      <c r="C346" s="133" t="s">
        <v>1237</v>
      </c>
      <c r="D346" s="8" t="s">
        <v>13</v>
      </c>
      <c r="E346" s="29" t="s">
        <v>1238</v>
      </c>
      <c r="F346" s="29" t="s">
        <v>1238</v>
      </c>
      <c r="G346" s="133" t="s">
        <v>15</v>
      </c>
      <c r="H346" s="80">
        <v>2</v>
      </c>
      <c r="I346" s="24" t="s">
        <v>16</v>
      </c>
      <c r="J346" s="17" t="s">
        <v>17</v>
      </c>
    </row>
    <row r="347" ht="27" customHeight="1" spans="1:10">
      <c r="A347" s="8"/>
      <c r="B347" s="8"/>
      <c r="C347" s="133"/>
      <c r="D347" s="8"/>
      <c r="E347" s="29"/>
      <c r="F347" s="29" t="s">
        <v>1239</v>
      </c>
      <c r="G347" s="133" t="s">
        <v>173</v>
      </c>
      <c r="H347" s="80">
        <v>2</v>
      </c>
      <c r="I347" s="24" t="s">
        <v>33</v>
      </c>
      <c r="J347" s="17" t="s">
        <v>17</v>
      </c>
    </row>
    <row r="348" ht="27" customHeight="1" spans="1:10">
      <c r="A348" s="17" t="s">
        <v>827</v>
      </c>
      <c r="B348" s="17" t="s">
        <v>1233</v>
      </c>
      <c r="C348" s="17" t="s">
        <v>1240</v>
      </c>
      <c r="D348" s="43" t="s">
        <v>13</v>
      </c>
      <c r="E348" s="43" t="s">
        <v>1241</v>
      </c>
      <c r="F348" s="17" t="s">
        <v>1242</v>
      </c>
      <c r="G348" s="17" t="s">
        <v>23</v>
      </c>
      <c r="H348" s="17">
        <v>3</v>
      </c>
      <c r="I348" s="17" t="s">
        <v>33</v>
      </c>
      <c r="J348" s="6" t="s">
        <v>17</v>
      </c>
    </row>
    <row r="349" ht="27" customHeight="1" spans="1:10">
      <c r="A349" s="17" t="s">
        <v>827</v>
      </c>
      <c r="B349" s="17" t="s">
        <v>1233</v>
      </c>
      <c r="C349" s="17" t="s">
        <v>1240</v>
      </c>
      <c r="D349" s="45"/>
      <c r="E349" s="45"/>
      <c r="F349" s="17" t="s">
        <v>1243</v>
      </c>
      <c r="G349" s="17" t="s">
        <v>139</v>
      </c>
      <c r="H349" s="17">
        <v>3</v>
      </c>
      <c r="I349" s="17" t="s">
        <v>33</v>
      </c>
      <c r="J349" s="6" t="s">
        <v>17</v>
      </c>
    </row>
    <row r="350" ht="27" customHeight="1" spans="1:10">
      <c r="A350" s="17" t="s">
        <v>827</v>
      </c>
      <c r="B350" s="6" t="s">
        <v>1233</v>
      </c>
      <c r="C350" s="17" t="s">
        <v>1240</v>
      </c>
      <c r="D350" s="49"/>
      <c r="E350" s="49"/>
      <c r="F350" s="17" t="s">
        <v>1241</v>
      </c>
      <c r="G350" s="17" t="s">
        <v>15</v>
      </c>
      <c r="H350" s="17">
        <v>3</v>
      </c>
      <c r="I350" s="17" t="s">
        <v>16</v>
      </c>
      <c r="J350" s="6" t="s">
        <v>17</v>
      </c>
    </row>
    <row r="351" ht="27" customHeight="1" spans="1:10">
      <c r="A351" s="17" t="s">
        <v>827</v>
      </c>
      <c r="B351" s="17" t="s">
        <v>1233</v>
      </c>
      <c r="C351" s="17" t="s">
        <v>1234</v>
      </c>
      <c r="D351" s="43" t="s">
        <v>13</v>
      </c>
      <c r="E351" s="43" t="s">
        <v>1244</v>
      </c>
      <c r="F351" s="17" t="s">
        <v>1245</v>
      </c>
      <c r="G351" s="17" t="s">
        <v>23</v>
      </c>
      <c r="H351" s="17">
        <v>2</v>
      </c>
      <c r="I351" s="17" t="s">
        <v>33</v>
      </c>
      <c r="J351" s="6" t="s">
        <v>17</v>
      </c>
    </row>
    <row r="352" ht="27" customHeight="1" spans="1:10">
      <c r="A352" s="17" t="s">
        <v>827</v>
      </c>
      <c r="B352" s="17" t="s">
        <v>1233</v>
      </c>
      <c r="C352" s="17" t="s">
        <v>1234</v>
      </c>
      <c r="D352" s="49"/>
      <c r="E352" s="49"/>
      <c r="F352" s="17" t="s">
        <v>1244</v>
      </c>
      <c r="G352" s="17" t="s">
        <v>15</v>
      </c>
      <c r="H352" s="17">
        <v>2</v>
      </c>
      <c r="I352" s="17" t="s">
        <v>16</v>
      </c>
      <c r="J352" s="6" t="s">
        <v>17</v>
      </c>
    </row>
    <row r="353" ht="27" customHeight="1" spans="1:10">
      <c r="A353" s="17" t="s">
        <v>827</v>
      </c>
      <c r="B353" s="17" t="s">
        <v>1233</v>
      </c>
      <c r="C353" s="17" t="s">
        <v>1246</v>
      </c>
      <c r="D353" s="45" t="s">
        <v>13</v>
      </c>
      <c r="E353" s="37" t="s">
        <v>1247</v>
      </c>
      <c r="F353" s="8" t="s">
        <v>1247</v>
      </c>
      <c r="G353" s="17" t="s">
        <v>15</v>
      </c>
      <c r="H353" s="17">
        <v>3</v>
      </c>
      <c r="I353" s="6" t="s">
        <v>16</v>
      </c>
      <c r="J353" s="6" t="s">
        <v>17</v>
      </c>
    </row>
    <row r="354" ht="27" customHeight="1" spans="1:10">
      <c r="A354" s="17" t="s">
        <v>827</v>
      </c>
      <c r="B354" s="17" t="s">
        <v>1233</v>
      </c>
      <c r="C354" s="17" t="s">
        <v>1246</v>
      </c>
      <c r="D354" s="45"/>
      <c r="E354" s="40"/>
      <c r="F354" s="8" t="s">
        <v>1248</v>
      </c>
      <c r="G354" s="17" t="s">
        <v>175</v>
      </c>
      <c r="H354" s="80">
        <v>3</v>
      </c>
      <c r="I354" s="80" t="s">
        <v>33</v>
      </c>
      <c r="J354" s="6" t="s">
        <v>17</v>
      </c>
    </row>
    <row r="355" ht="27" customHeight="1" spans="1:10">
      <c r="A355" s="17" t="s">
        <v>827</v>
      </c>
      <c r="B355" s="17" t="s">
        <v>1233</v>
      </c>
      <c r="C355" s="17" t="s">
        <v>1246</v>
      </c>
      <c r="D355" s="49"/>
      <c r="E355" s="42"/>
      <c r="F355" s="8" t="s">
        <v>1249</v>
      </c>
      <c r="G355" s="17" t="s">
        <v>180</v>
      </c>
      <c r="H355" s="80">
        <v>3</v>
      </c>
      <c r="I355" s="80" t="s">
        <v>33</v>
      </c>
      <c r="J355" s="6" t="s">
        <v>17</v>
      </c>
    </row>
    <row r="356" ht="27" customHeight="1" spans="1:10">
      <c r="A356" s="80"/>
      <c r="B356" s="80"/>
      <c r="C356" s="80"/>
      <c r="D356" s="80"/>
      <c r="E356" s="80"/>
      <c r="F356" s="80"/>
      <c r="G356" s="80"/>
      <c r="H356" s="80"/>
      <c r="I356" s="80"/>
      <c r="J356" s="80"/>
    </row>
    <row r="357" ht="27" customHeight="1" spans="1:10">
      <c r="A357" s="80" t="s">
        <v>38</v>
      </c>
      <c r="B357" s="80"/>
      <c r="C357" s="80"/>
      <c r="D357" s="80"/>
      <c r="E357" s="80">
        <f>COUNTIF(D344:D356,"Y")</f>
        <v>5</v>
      </c>
      <c r="F357" s="80"/>
      <c r="G357" s="80"/>
      <c r="H357" s="80">
        <f>COUNT(H344:H356)</f>
        <v>12</v>
      </c>
      <c r="I357" s="80"/>
      <c r="J357" s="80">
        <f>COUNTIF(I344:I356,"是")</f>
        <v>5</v>
      </c>
    </row>
    <row r="358" ht="27" customHeight="1" spans="1:10">
      <c r="A358" s="80"/>
      <c r="B358" s="80"/>
      <c r="C358" s="80"/>
      <c r="D358" s="80"/>
      <c r="E358" s="80"/>
      <c r="F358" s="80"/>
      <c r="G358" s="80"/>
      <c r="H358" s="80"/>
      <c r="I358" s="80"/>
      <c r="J358" s="80"/>
    </row>
    <row r="359" ht="27" customHeight="1" spans="1:10">
      <c r="A359" s="80" t="s">
        <v>132</v>
      </c>
      <c r="B359" s="80"/>
      <c r="C359" s="80"/>
      <c r="D359" s="73"/>
      <c r="E359" s="80">
        <f>E21+E77+E108+E149+E239+E277+E323+E343+E357</f>
        <v>108</v>
      </c>
      <c r="F359" s="80"/>
      <c r="G359" s="80"/>
      <c r="H359" s="80">
        <f>H21+H77+H108+H149+H239+H277+H323+H343+H357</f>
        <v>332</v>
      </c>
      <c r="I359" s="80"/>
      <c r="J359" s="80">
        <f>J21+J77+J108+J149+J239+J277+J323+J343+J357</f>
        <v>115</v>
      </c>
    </row>
  </sheetData>
  <autoFilter ref="A2:J359">
    <extLst/>
  </autoFilter>
  <sortState ref="A2:R345">
    <sortCondition ref="B2" descending="1"/>
  </sortState>
  <mergeCells count="249">
    <mergeCell ref="A1:J1"/>
    <mergeCell ref="A5:A6"/>
    <mergeCell ref="A7:A8"/>
    <mergeCell ref="A245:A248"/>
    <mergeCell ref="A249:A250"/>
    <mergeCell ref="A251:A252"/>
    <mergeCell ref="A344:A345"/>
    <mergeCell ref="A346:A347"/>
    <mergeCell ref="B5:B6"/>
    <mergeCell ref="B7:B8"/>
    <mergeCell ref="B245:B248"/>
    <mergeCell ref="B249:B250"/>
    <mergeCell ref="B251:B252"/>
    <mergeCell ref="B344:B345"/>
    <mergeCell ref="B346:B347"/>
    <mergeCell ref="C5:C6"/>
    <mergeCell ref="C7:C8"/>
    <mergeCell ref="C111:C113"/>
    <mergeCell ref="C114:C118"/>
    <mergeCell ref="C119:C120"/>
    <mergeCell ref="C157:C158"/>
    <mergeCell ref="C159:C163"/>
    <mergeCell ref="C164:C166"/>
    <mergeCell ref="C171:C173"/>
    <mergeCell ref="C174:C175"/>
    <mergeCell ref="C176:C177"/>
    <mergeCell ref="C245:C248"/>
    <mergeCell ref="C249:C250"/>
    <mergeCell ref="C251:C252"/>
    <mergeCell ref="C278:C279"/>
    <mergeCell ref="C280:C284"/>
    <mergeCell ref="C324:C326"/>
    <mergeCell ref="C327:C329"/>
    <mergeCell ref="C344:C345"/>
    <mergeCell ref="C346:C347"/>
    <mergeCell ref="D3:D4"/>
    <mergeCell ref="D5:D6"/>
    <mergeCell ref="D7:D8"/>
    <mergeCell ref="D9:D10"/>
    <mergeCell ref="D11:D12"/>
    <mergeCell ref="D13:D14"/>
    <mergeCell ref="D15:D18"/>
    <mergeCell ref="D22:D24"/>
    <mergeCell ref="D25:D27"/>
    <mergeCell ref="D28:D30"/>
    <mergeCell ref="D31:D34"/>
    <mergeCell ref="D35:D38"/>
    <mergeCell ref="D39:D44"/>
    <mergeCell ref="D45:D49"/>
    <mergeCell ref="D50:D52"/>
    <mergeCell ref="D53:D54"/>
    <mergeCell ref="D55:D57"/>
    <mergeCell ref="D58:D60"/>
    <mergeCell ref="D61:D63"/>
    <mergeCell ref="D64:D68"/>
    <mergeCell ref="D69:D70"/>
    <mergeCell ref="D71:D74"/>
    <mergeCell ref="D78:D81"/>
    <mergeCell ref="D82:D83"/>
    <mergeCell ref="D84:D88"/>
    <mergeCell ref="D89:D94"/>
    <mergeCell ref="D95:D96"/>
    <mergeCell ref="D97:D99"/>
    <mergeCell ref="D100:D102"/>
    <mergeCell ref="D103:D106"/>
    <mergeCell ref="D109:D110"/>
    <mergeCell ref="D111:D113"/>
    <mergeCell ref="D114:D118"/>
    <mergeCell ref="D119:D120"/>
    <mergeCell ref="D121:D123"/>
    <mergeCell ref="D124:D126"/>
    <mergeCell ref="D127:D129"/>
    <mergeCell ref="D130:D131"/>
    <mergeCell ref="D132:D134"/>
    <mergeCell ref="D135:D138"/>
    <mergeCell ref="D139:D141"/>
    <mergeCell ref="D142:D143"/>
    <mergeCell ref="D144:D146"/>
    <mergeCell ref="D150:D152"/>
    <mergeCell ref="D153:D154"/>
    <mergeCell ref="D155:D156"/>
    <mergeCell ref="D157:D158"/>
    <mergeCell ref="D159:D163"/>
    <mergeCell ref="D164:D166"/>
    <mergeCell ref="D167:D170"/>
    <mergeCell ref="D171:D173"/>
    <mergeCell ref="D174:D175"/>
    <mergeCell ref="D176:D177"/>
    <mergeCell ref="D178:D181"/>
    <mergeCell ref="D182:D183"/>
    <mergeCell ref="D184:D189"/>
    <mergeCell ref="D190:D191"/>
    <mergeCell ref="D192:D194"/>
    <mergeCell ref="D195:D198"/>
    <mergeCell ref="D199:D201"/>
    <mergeCell ref="D202:D206"/>
    <mergeCell ref="D207:D209"/>
    <mergeCell ref="D210:D214"/>
    <mergeCell ref="D215:D216"/>
    <mergeCell ref="D217:D219"/>
    <mergeCell ref="D220:D221"/>
    <mergeCell ref="D222:D224"/>
    <mergeCell ref="D225:D226"/>
    <mergeCell ref="D227:D228"/>
    <mergeCell ref="D240:D242"/>
    <mergeCell ref="D243:D244"/>
    <mergeCell ref="D245:D248"/>
    <mergeCell ref="D249:D250"/>
    <mergeCell ref="D251:D252"/>
    <mergeCell ref="D253:D256"/>
    <mergeCell ref="D257:D259"/>
    <mergeCell ref="D260:D265"/>
    <mergeCell ref="D266:D269"/>
    <mergeCell ref="D270:D275"/>
    <mergeCell ref="D278:D279"/>
    <mergeCell ref="D280:D284"/>
    <mergeCell ref="D285:D288"/>
    <mergeCell ref="D289:D290"/>
    <mergeCell ref="D291:D292"/>
    <mergeCell ref="D293:D294"/>
    <mergeCell ref="D295:D296"/>
    <mergeCell ref="D297:D298"/>
    <mergeCell ref="D299:D303"/>
    <mergeCell ref="D304:D308"/>
    <mergeCell ref="D309:D311"/>
    <mergeCell ref="D312:D317"/>
    <mergeCell ref="D318:D320"/>
    <mergeCell ref="D324:D326"/>
    <mergeCell ref="D327:D329"/>
    <mergeCell ref="D330:D331"/>
    <mergeCell ref="D332:D333"/>
    <mergeCell ref="D334:D335"/>
    <mergeCell ref="D336:D337"/>
    <mergeCell ref="D338:D341"/>
    <mergeCell ref="D344:D345"/>
    <mergeCell ref="D346:D347"/>
    <mergeCell ref="D348:D350"/>
    <mergeCell ref="D351:D352"/>
    <mergeCell ref="D353:D355"/>
    <mergeCell ref="E3:E4"/>
    <mergeCell ref="E5:E6"/>
    <mergeCell ref="E7:E8"/>
    <mergeCell ref="E9:E10"/>
    <mergeCell ref="E11:E12"/>
    <mergeCell ref="E13:E14"/>
    <mergeCell ref="E15:E18"/>
    <mergeCell ref="E22:E24"/>
    <mergeCell ref="E25:E27"/>
    <mergeCell ref="E28:E30"/>
    <mergeCell ref="E31:E34"/>
    <mergeCell ref="E35:E38"/>
    <mergeCell ref="E39:E44"/>
    <mergeCell ref="E45:E49"/>
    <mergeCell ref="E50:E52"/>
    <mergeCell ref="E53:E54"/>
    <mergeCell ref="E55:E57"/>
    <mergeCell ref="E58:E60"/>
    <mergeCell ref="E61:E63"/>
    <mergeCell ref="E64:E68"/>
    <mergeCell ref="E69:E70"/>
    <mergeCell ref="E71:E74"/>
    <mergeCell ref="E78:E81"/>
    <mergeCell ref="E82:E83"/>
    <mergeCell ref="E84:E88"/>
    <mergeCell ref="E89:E94"/>
    <mergeCell ref="E95:E96"/>
    <mergeCell ref="E97:E99"/>
    <mergeCell ref="E100:E102"/>
    <mergeCell ref="E103:E106"/>
    <mergeCell ref="E109:E110"/>
    <mergeCell ref="E111:E113"/>
    <mergeCell ref="E114:E118"/>
    <mergeCell ref="E119:E120"/>
    <mergeCell ref="E121:E123"/>
    <mergeCell ref="E124:E126"/>
    <mergeCell ref="E127:E129"/>
    <mergeCell ref="E130:E131"/>
    <mergeCell ref="E132:E134"/>
    <mergeCell ref="E135:E138"/>
    <mergeCell ref="E139:E141"/>
    <mergeCell ref="E142:E143"/>
    <mergeCell ref="E144:E146"/>
    <mergeCell ref="E150:E152"/>
    <mergeCell ref="E153:E154"/>
    <mergeCell ref="E155:E156"/>
    <mergeCell ref="E157:E158"/>
    <mergeCell ref="E159:E163"/>
    <mergeCell ref="E164:E166"/>
    <mergeCell ref="E167:E170"/>
    <mergeCell ref="E171:E173"/>
    <mergeCell ref="E174:E175"/>
    <mergeCell ref="E176:E177"/>
    <mergeCell ref="E178:E181"/>
    <mergeCell ref="E182:E183"/>
    <mergeCell ref="E184:E189"/>
    <mergeCell ref="E190:E191"/>
    <mergeCell ref="E192:E194"/>
    <mergeCell ref="E195:E198"/>
    <mergeCell ref="E199:E201"/>
    <mergeCell ref="E202:E206"/>
    <mergeCell ref="E207:E209"/>
    <mergeCell ref="E210:E214"/>
    <mergeCell ref="E215:E216"/>
    <mergeCell ref="E217:E219"/>
    <mergeCell ref="E220:E221"/>
    <mergeCell ref="E222:E224"/>
    <mergeCell ref="E225:E226"/>
    <mergeCell ref="E227:E228"/>
    <mergeCell ref="E240:E242"/>
    <mergeCell ref="E243:E244"/>
    <mergeCell ref="E245:E248"/>
    <mergeCell ref="E249:E250"/>
    <mergeCell ref="E251:E252"/>
    <mergeCell ref="E253:E256"/>
    <mergeCell ref="E257:E259"/>
    <mergeCell ref="E260:E265"/>
    <mergeCell ref="E266:E269"/>
    <mergeCell ref="E270:E275"/>
    <mergeCell ref="E278:E279"/>
    <mergeCell ref="E280:E284"/>
    <mergeCell ref="E285:E288"/>
    <mergeCell ref="E289:E290"/>
    <mergeCell ref="E291:E292"/>
    <mergeCell ref="E293:E294"/>
    <mergeCell ref="E295:E296"/>
    <mergeCell ref="E297:E298"/>
    <mergeCell ref="E299:E303"/>
    <mergeCell ref="E304:E308"/>
    <mergeCell ref="E309:E311"/>
    <mergeCell ref="E312:E317"/>
    <mergeCell ref="E318:E320"/>
    <mergeCell ref="E324:E326"/>
    <mergeCell ref="E327:E329"/>
    <mergeCell ref="E330:E331"/>
    <mergeCell ref="E332:E333"/>
    <mergeCell ref="E334:E335"/>
    <mergeCell ref="E336:E337"/>
    <mergeCell ref="E338:E341"/>
    <mergeCell ref="E344:E345"/>
    <mergeCell ref="E346:E347"/>
    <mergeCell ref="E348:E350"/>
    <mergeCell ref="E351:E352"/>
    <mergeCell ref="E353:E355"/>
    <mergeCell ref="G5:G6"/>
    <mergeCell ref="G7:G8"/>
    <mergeCell ref="G240:G242"/>
    <mergeCell ref="G243:G244"/>
    <mergeCell ref="G249:G250"/>
    <mergeCell ref="G251:G252"/>
  </mergeCells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>
    <tabColor theme="3"/>
  </sheetPr>
  <dimension ref="A1:J80"/>
  <sheetViews>
    <sheetView workbookViewId="0">
      <selection activeCell="J2" sqref="G$1:G$1048576 J$1:K$1048576"/>
    </sheetView>
  </sheetViews>
  <sheetFormatPr defaultColWidth="9" defaultRowHeight="13.5"/>
  <cols>
    <col min="1" max="3" width="9" style="31"/>
    <col min="4" max="4" width="5.125" style="31" customWidth="1"/>
    <col min="5" max="16384" width="9" style="31"/>
  </cols>
  <sheetData>
    <row r="1" ht="39" customHeight="1" spans="1:10">
      <c r="A1" s="32" t="s">
        <v>1250</v>
      </c>
      <c r="B1" s="33"/>
      <c r="C1" s="33"/>
      <c r="D1" s="33"/>
      <c r="E1" s="34"/>
      <c r="F1" s="33"/>
      <c r="G1" s="33"/>
      <c r="H1" s="33"/>
      <c r="I1" s="33"/>
      <c r="J1" s="33"/>
    </row>
    <row r="2" ht="24" spans="1:10">
      <c r="A2" s="4" t="s">
        <v>1</v>
      </c>
      <c r="B2" s="4" t="s">
        <v>2</v>
      </c>
      <c r="C2" s="5" t="s">
        <v>3</v>
      </c>
      <c r="D2" s="5"/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</row>
    <row r="3" ht="27" customHeight="1" spans="1:10">
      <c r="A3" s="6" t="s">
        <v>1251</v>
      </c>
      <c r="B3" s="6" t="s">
        <v>1252</v>
      </c>
      <c r="C3" s="6" t="s">
        <v>1253</v>
      </c>
      <c r="D3" s="6" t="s">
        <v>13</v>
      </c>
      <c r="E3" s="6" t="s">
        <v>1254</v>
      </c>
      <c r="F3" s="6" t="s">
        <v>1254</v>
      </c>
      <c r="G3" s="6" t="s">
        <v>15</v>
      </c>
      <c r="H3" s="6">
        <v>2</v>
      </c>
      <c r="I3" s="6" t="s">
        <v>16</v>
      </c>
      <c r="J3" s="6" t="s">
        <v>17</v>
      </c>
    </row>
    <row r="4" ht="27" customHeight="1" spans="1:10">
      <c r="A4" s="6" t="s">
        <v>1251</v>
      </c>
      <c r="B4" s="6" t="s">
        <v>1252</v>
      </c>
      <c r="C4" s="6" t="s">
        <v>1253</v>
      </c>
      <c r="D4" s="6"/>
      <c r="E4" s="6"/>
      <c r="F4" s="6" t="s">
        <v>1255</v>
      </c>
      <c r="G4" s="6" t="s">
        <v>23</v>
      </c>
      <c r="H4" s="6">
        <v>2</v>
      </c>
      <c r="I4" s="6" t="s">
        <v>33</v>
      </c>
      <c r="J4" s="6" t="s">
        <v>17</v>
      </c>
    </row>
    <row r="5" ht="27" customHeight="1" spans="1:10">
      <c r="A5" s="6" t="s">
        <v>1251</v>
      </c>
      <c r="B5" s="6" t="s">
        <v>1252</v>
      </c>
      <c r="C5" s="6"/>
      <c r="D5" s="6" t="s">
        <v>13</v>
      </c>
      <c r="E5" s="6" t="s">
        <v>1256</v>
      </c>
      <c r="F5" s="6" t="s">
        <v>1256</v>
      </c>
      <c r="G5" s="6" t="s">
        <v>15</v>
      </c>
      <c r="H5" s="6">
        <v>2</v>
      </c>
      <c r="I5" s="6" t="s">
        <v>16</v>
      </c>
      <c r="J5" s="6" t="s">
        <v>17</v>
      </c>
    </row>
    <row r="6" ht="27" customHeight="1" spans="1:10">
      <c r="A6" s="6" t="s">
        <v>1251</v>
      </c>
      <c r="B6" s="6" t="s">
        <v>1252</v>
      </c>
      <c r="C6" s="6"/>
      <c r="D6" s="6"/>
      <c r="E6" s="6"/>
      <c r="F6" s="6" t="s">
        <v>1257</v>
      </c>
      <c r="G6" s="6" t="s">
        <v>23</v>
      </c>
      <c r="H6" s="6">
        <v>2</v>
      </c>
      <c r="I6" s="6" t="s">
        <v>33</v>
      </c>
      <c r="J6" s="6" t="s">
        <v>17</v>
      </c>
    </row>
    <row r="7" ht="27" customHeight="1" spans="1:10">
      <c r="A7" s="6" t="s">
        <v>1251</v>
      </c>
      <c r="B7" s="6" t="s">
        <v>1252</v>
      </c>
      <c r="C7" s="35" t="s">
        <v>1258</v>
      </c>
      <c r="D7" s="36" t="s">
        <v>13</v>
      </c>
      <c r="E7" s="37" t="s">
        <v>1259</v>
      </c>
      <c r="F7" s="38" t="s">
        <v>1259</v>
      </c>
      <c r="G7" s="35"/>
      <c r="H7" s="6">
        <v>5</v>
      </c>
      <c r="I7" s="6" t="s">
        <v>16</v>
      </c>
      <c r="J7" s="6" t="s">
        <v>17</v>
      </c>
    </row>
    <row r="8" ht="27" customHeight="1" spans="1:10">
      <c r="A8" s="6" t="s">
        <v>1251</v>
      </c>
      <c r="B8" s="6" t="s">
        <v>1252</v>
      </c>
      <c r="C8" s="35" t="s">
        <v>1258</v>
      </c>
      <c r="D8" s="39"/>
      <c r="E8" s="40"/>
      <c r="F8" s="8" t="s">
        <v>1260</v>
      </c>
      <c r="G8" s="35"/>
      <c r="H8" s="6">
        <v>5</v>
      </c>
      <c r="I8" s="6" t="s">
        <v>33</v>
      </c>
      <c r="J8" s="6" t="s">
        <v>17</v>
      </c>
    </row>
    <row r="9" ht="27" customHeight="1" spans="1:10">
      <c r="A9" s="6" t="s">
        <v>1251</v>
      </c>
      <c r="B9" s="6" t="s">
        <v>1252</v>
      </c>
      <c r="C9" s="35" t="s">
        <v>1258</v>
      </c>
      <c r="D9" s="39"/>
      <c r="E9" s="40"/>
      <c r="F9" s="35" t="s">
        <v>1261</v>
      </c>
      <c r="G9" s="35"/>
      <c r="H9" s="6">
        <v>5</v>
      </c>
      <c r="I9" s="6" t="s">
        <v>33</v>
      </c>
      <c r="J9" s="6" t="s">
        <v>17</v>
      </c>
    </row>
    <row r="10" ht="27" customHeight="1" spans="1:10">
      <c r="A10" s="6" t="s">
        <v>1251</v>
      </c>
      <c r="B10" s="6" t="s">
        <v>1252</v>
      </c>
      <c r="C10" s="35" t="s">
        <v>1258</v>
      </c>
      <c r="D10" s="39"/>
      <c r="E10" s="40"/>
      <c r="F10" s="35" t="s">
        <v>1262</v>
      </c>
      <c r="G10" s="35"/>
      <c r="H10" s="6">
        <v>5</v>
      </c>
      <c r="I10" s="6" t="s">
        <v>33</v>
      </c>
      <c r="J10" s="6" t="s">
        <v>17</v>
      </c>
    </row>
    <row r="11" ht="27" customHeight="1" spans="1:10">
      <c r="A11" s="6" t="s">
        <v>1251</v>
      </c>
      <c r="B11" s="6" t="s">
        <v>1252</v>
      </c>
      <c r="C11" s="35" t="s">
        <v>1258</v>
      </c>
      <c r="D11" s="41"/>
      <c r="E11" s="42"/>
      <c r="F11" s="35" t="s">
        <v>1263</v>
      </c>
      <c r="G11" s="35"/>
      <c r="H11" s="6">
        <v>5</v>
      </c>
      <c r="I11" s="6" t="s">
        <v>33</v>
      </c>
      <c r="J11" s="6" t="s">
        <v>17</v>
      </c>
    </row>
    <row r="12" ht="27" customHeight="1" spans="1:10">
      <c r="A12" s="6" t="s">
        <v>1251</v>
      </c>
      <c r="B12" s="6" t="s">
        <v>1252</v>
      </c>
      <c r="C12" s="6" t="s">
        <v>1253</v>
      </c>
      <c r="D12" s="39" t="s">
        <v>13</v>
      </c>
      <c r="E12" s="39" t="s">
        <v>1264</v>
      </c>
      <c r="F12" s="6" t="s">
        <v>1264</v>
      </c>
      <c r="G12" s="6" t="s">
        <v>15</v>
      </c>
      <c r="H12" s="6">
        <v>2</v>
      </c>
      <c r="I12" s="6" t="s">
        <v>16</v>
      </c>
      <c r="J12" s="6" t="s">
        <v>17</v>
      </c>
    </row>
    <row r="13" ht="27" customHeight="1" spans="1:10">
      <c r="A13" s="6" t="s">
        <v>1251</v>
      </c>
      <c r="B13" s="6" t="s">
        <v>1252</v>
      </c>
      <c r="C13" s="6" t="s">
        <v>1253</v>
      </c>
      <c r="D13" s="41"/>
      <c r="E13" s="41"/>
      <c r="F13" s="35" t="s">
        <v>1265</v>
      </c>
      <c r="G13" s="6"/>
      <c r="H13" s="6">
        <v>2</v>
      </c>
      <c r="I13" s="6" t="s">
        <v>33</v>
      </c>
      <c r="J13" s="6" t="s">
        <v>17</v>
      </c>
    </row>
    <row r="14" ht="27" customHeight="1" spans="1:10">
      <c r="A14" s="22"/>
      <c r="B14" s="23"/>
      <c r="C14" s="23"/>
      <c r="D14" s="23"/>
      <c r="E14" s="23"/>
      <c r="F14" s="23"/>
      <c r="G14" s="23"/>
      <c r="H14" s="23"/>
      <c r="I14" s="23"/>
      <c r="J14" s="23"/>
    </row>
    <row r="15" ht="27" customHeight="1" spans="1:10">
      <c r="A15" s="22" t="s">
        <v>38</v>
      </c>
      <c r="B15" s="23"/>
      <c r="C15" s="23"/>
      <c r="D15" s="23"/>
      <c r="E15" s="23">
        <f>COUNTIF(D3:D14,"Y")</f>
        <v>4</v>
      </c>
      <c r="F15" s="23"/>
      <c r="G15" s="23"/>
      <c r="H15" s="23">
        <f>COUNT(H3:H14)</f>
        <v>11</v>
      </c>
      <c r="I15" s="23"/>
      <c r="J15" s="23">
        <f>COUNTIF(I3:I14,"是")</f>
        <v>4</v>
      </c>
    </row>
    <row r="16" ht="27" customHeight="1" spans="1:10">
      <c r="A16" s="17" t="s">
        <v>1251</v>
      </c>
      <c r="B16" s="17" t="s">
        <v>1266</v>
      </c>
      <c r="C16" s="17" t="s">
        <v>1267</v>
      </c>
      <c r="D16" s="17" t="s">
        <v>13</v>
      </c>
      <c r="E16" s="17" t="s">
        <v>1268</v>
      </c>
      <c r="F16" s="17" t="s">
        <v>1268</v>
      </c>
      <c r="G16" s="17" t="s">
        <v>15</v>
      </c>
      <c r="H16" s="17">
        <v>2</v>
      </c>
      <c r="I16" s="6" t="s">
        <v>16</v>
      </c>
      <c r="J16" s="17" t="s">
        <v>17</v>
      </c>
    </row>
    <row r="17" ht="27" customHeight="1" spans="1:10">
      <c r="A17" s="17" t="s">
        <v>1251</v>
      </c>
      <c r="B17" s="17" t="s">
        <v>1266</v>
      </c>
      <c r="C17" s="17" t="s">
        <v>1267</v>
      </c>
      <c r="D17" s="17"/>
      <c r="E17" s="17"/>
      <c r="F17" s="17" t="s">
        <v>1269</v>
      </c>
      <c r="G17" s="17" t="s">
        <v>23</v>
      </c>
      <c r="H17" s="17">
        <v>2</v>
      </c>
      <c r="I17" s="17" t="s">
        <v>33</v>
      </c>
      <c r="J17" s="17" t="s">
        <v>17</v>
      </c>
    </row>
    <row r="18" ht="27" customHeight="1" spans="1:10">
      <c r="A18" s="17" t="s">
        <v>1251</v>
      </c>
      <c r="B18" s="17" t="s">
        <v>1266</v>
      </c>
      <c r="C18" s="17" t="s">
        <v>1270</v>
      </c>
      <c r="D18" s="17" t="s">
        <v>13</v>
      </c>
      <c r="E18" s="17" t="s">
        <v>1271</v>
      </c>
      <c r="F18" s="17" t="s">
        <v>1271</v>
      </c>
      <c r="G18" s="17" t="s">
        <v>15</v>
      </c>
      <c r="H18" s="17">
        <v>2</v>
      </c>
      <c r="I18" s="6" t="s">
        <v>16</v>
      </c>
      <c r="J18" s="17" t="s">
        <v>17</v>
      </c>
    </row>
    <row r="19" ht="27" customHeight="1" spans="1:10">
      <c r="A19" s="17" t="s">
        <v>1251</v>
      </c>
      <c r="B19" s="17" t="s">
        <v>1266</v>
      </c>
      <c r="C19" s="17" t="s">
        <v>1270</v>
      </c>
      <c r="D19" s="17"/>
      <c r="E19" s="17"/>
      <c r="F19" s="17" t="s">
        <v>1272</v>
      </c>
      <c r="G19" s="17" t="s">
        <v>23</v>
      </c>
      <c r="H19" s="17">
        <v>2</v>
      </c>
      <c r="I19" s="17" t="s">
        <v>33</v>
      </c>
      <c r="J19" s="17" t="s">
        <v>17</v>
      </c>
    </row>
    <row r="20" ht="27" customHeight="1" spans="1:10">
      <c r="A20" s="17" t="s">
        <v>1251</v>
      </c>
      <c r="B20" s="17" t="s">
        <v>1266</v>
      </c>
      <c r="C20" s="35" t="s">
        <v>1273</v>
      </c>
      <c r="D20" s="43" t="s">
        <v>13</v>
      </c>
      <c r="E20" s="44" t="s">
        <v>1274</v>
      </c>
      <c r="F20" s="38" t="s">
        <v>1274</v>
      </c>
      <c r="G20" s="23"/>
      <c r="H20" s="23">
        <v>4</v>
      </c>
      <c r="I20" s="6" t="s">
        <v>16</v>
      </c>
      <c r="J20" s="17" t="s">
        <v>17</v>
      </c>
    </row>
    <row r="21" ht="27" customHeight="1" spans="1:10">
      <c r="A21" s="17" t="s">
        <v>1251</v>
      </c>
      <c r="B21" s="17" t="s">
        <v>1266</v>
      </c>
      <c r="C21" s="35" t="s">
        <v>1273</v>
      </c>
      <c r="D21" s="45"/>
      <c r="E21" s="46"/>
      <c r="F21" s="47" t="s">
        <v>1275</v>
      </c>
      <c r="G21" s="23"/>
      <c r="H21" s="23">
        <v>4</v>
      </c>
      <c r="I21" s="6" t="s">
        <v>33</v>
      </c>
      <c r="J21" s="17" t="s">
        <v>17</v>
      </c>
    </row>
    <row r="22" ht="27" customHeight="1" spans="1:10">
      <c r="A22" s="17" t="s">
        <v>1251</v>
      </c>
      <c r="B22" s="17" t="s">
        <v>1266</v>
      </c>
      <c r="C22" s="35" t="s">
        <v>1273</v>
      </c>
      <c r="D22" s="45"/>
      <c r="E22" s="46"/>
      <c r="F22" s="47" t="s">
        <v>1276</v>
      </c>
      <c r="G22" s="23"/>
      <c r="H22" s="23">
        <v>4</v>
      </c>
      <c r="I22" s="6" t="s">
        <v>33</v>
      </c>
      <c r="J22" s="17" t="s">
        <v>17</v>
      </c>
    </row>
    <row r="23" ht="27" customHeight="1" spans="1:10">
      <c r="A23" s="17" t="s">
        <v>1251</v>
      </c>
      <c r="B23" s="17" t="s">
        <v>1266</v>
      </c>
      <c r="C23" s="35" t="s">
        <v>1273</v>
      </c>
      <c r="D23" s="45"/>
      <c r="E23" s="46"/>
      <c r="F23" s="47" t="s">
        <v>1277</v>
      </c>
      <c r="G23" s="23"/>
      <c r="H23" s="23">
        <v>4</v>
      </c>
      <c r="I23" s="6" t="s">
        <v>16</v>
      </c>
      <c r="J23" s="17" t="s">
        <v>17</v>
      </c>
    </row>
    <row r="24" ht="27" customHeight="1" spans="1:10">
      <c r="A24" s="17" t="s">
        <v>1251</v>
      </c>
      <c r="B24" s="17" t="s">
        <v>1266</v>
      </c>
      <c r="C24" s="35" t="s">
        <v>1273</v>
      </c>
      <c r="D24" s="43" t="s">
        <v>13</v>
      </c>
      <c r="E24" s="48" t="s">
        <v>1278</v>
      </c>
      <c r="F24" s="38" t="s">
        <v>1278</v>
      </c>
      <c r="G24" s="23"/>
      <c r="H24" s="23">
        <v>2</v>
      </c>
      <c r="I24" s="6" t="s">
        <v>16</v>
      </c>
      <c r="J24" s="17" t="s">
        <v>17</v>
      </c>
    </row>
    <row r="25" ht="27" customHeight="1" spans="1:10">
      <c r="A25" s="17" t="s">
        <v>1251</v>
      </c>
      <c r="B25" s="17" t="s">
        <v>1266</v>
      </c>
      <c r="C25" s="35" t="s">
        <v>1273</v>
      </c>
      <c r="D25" s="49"/>
      <c r="E25" s="50"/>
      <c r="F25" s="35" t="s">
        <v>1279</v>
      </c>
      <c r="G25" s="23"/>
      <c r="H25" s="23">
        <v>2</v>
      </c>
      <c r="I25" s="6" t="s">
        <v>33</v>
      </c>
      <c r="J25" s="17" t="s">
        <v>17</v>
      </c>
    </row>
    <row r="26" ht="27" customHeight="1" spans="1:10">
      <c r="A26" s="17" t="s">
        <v>1251</v>
      </c>
      <c r="B26" s="17" t="s">
        <v>1266</v>
      </c>
      <c r="C26" s="35" t="s">
        <v>1280</v>
      </c>
      <c r="D26" s="43" t="s">
        <v>13</v>
      </c>
      <c r="E26" s="48" t="s">
        <v>1281</v>
      </c>
      <c r="F26" s="38" t="s">
        <v>1281</v>
      </c>
      <c r="G26" s="23"/>
      <c r="H26" s="23">
        <v>4</v>
      </c>
      <c r="I26" s="6" t="s">
        <v>16</v>
      </c>
      <c r="J26" s="17" t="s">
        <v>17</v>
      </c>
    </row>
    <row r="27" ht="27" customHeight="1" spans="1:10">
      <c r="A27" s="17" t="s">
        <v>1251</v>
      </c>
      <c r="B27" s="17" t="s">
        <v>1266</v>
      </c>
      <c r="C27" s="35" t="s">
        <v>1280</v>
      </c>
      <c r="D27" s="45"/>
      <c r="E27" s="48"/>
      <c r="F27" s="35" t="s">
        <v>549</v>
      </c>
      <c r="G27" s="23"/>
      <c r="H27" s="23">
        <v>4</v>
      </c>
      <c r="I27" s="6" t="s">
        <v>33</v>
      </c>
      <c r="J27" s="17" t="s">
        <v>17</v>
      </c>
    </row>
    <row r="28" ht="27" customHeight="1" spans="1:10">
      <c r="A28" s="17" t="s">
        <v>1251</v>
      </c>
      <c r="B28" s="17" t="s">
        <v>1266</v>
      </c>
      <c r="C28" s="35" t="s">
        <v>1280</v>
      </c>
      <c r="D28" s="45"/>
      <c r="E28" s="48"/>
      <c r="F28" s="35" t="s">
        <v>1282</v>
      </c>
      <c r="G28" s="23"/>
      <c r="H28" s="23">
        <v>4</v>
      </c>
      <c r="I28" s="6" t="s">
        <v>33</v>
      </c>
      <c r="J28" s="17" t="s">
        <v>17</v>
      </c>
    </row>
    <row r="29" ht="27" customHeight="1" spans="1:10">
      <c r="A29" s="17" t="s">
        <v>1251</v>
      </c>
      <c r="B29" s="17" t="s">
        <v>1266</v>
      </c>
      <c r="C29" s="35" t="s">
        <v>1280</v>
      </c>
      <c r="D29" s="49"/>
      <c r="E29" s="50"/>
      <c r="F29" s="35" t="s">
        <v>1283</v>
      </c>
      <c r="G29" s="23"/>
      <c r="H29" s="23">
        <v>4</v>
      </c>
      <c r="I29" s="6" t="s">
        <v>33</v>
      </c>
      <c r="J29" s="17" t="s">
        <v>17</v>
      </c>
    </row>
    <row r="30" ht="27" customHeight="1" spans="1:10">
      <c r="A30" s="17" t="s">
        <v>1251</v>
      </c>
      <c r="B30" s="17" t="s">
        <v>1266</v>
      </c>
      <c r="C30" s="35" t="s">
        <v>1284</v>
      </c>
      <c r="D30" s="43" t="s">
        <v>13</v>
      </c>
      <c r="E30" s="48" t="s">
        <v>1285</v>
      </c>
      <c r="F30" s="38" t="s">
        <v>1285</v>
      </c>
      <c r="G30" s="23"/>
      <c r="H30" s="23">
        <v>3</v>
      </c>
      <c r="I30" s="6" t="s">
        <v>16</v>
      </c>
      <c r="J30" s="17" t="s">
        <v>17</v>
      </c>
    </row>
    <row r="31" ht="27" customHeight="1" spans="1:10">
      <c r="A31" s="17" t="s">
        <v>1251</v>
      </c>
      <c r="B31" s="17" t="s">
        <v>1266</v>
      </c>
      <c r="C31" s="35" t="s">
        <v>1284</v>
      </c>
      <c r="D31" s="45"/>
      <c r="E31" s="48"/>
      <c r="F31" s="35" t="s">
        <v>1286</v>
      </c>
      <c r="G31" s="23"/>
      <c r="H31" s="23">
        <v>3</v>
      </c>
      <c r="I31" s="6" t="s">
        <v>33</v>
      </c>
      <c r="J31" s="17" t="s">
        <v>17</v>
      </c>
    </row>
    <row r="32" ht="27" customHeight="1" spans="1:10">
      <c r="A32" s="17" t="s">
        <v>1251</v>
      </c>
      <c r="B32" s="17" t="s">
        <v>1266</v>
      </c>
      <c r="C32" s="35" t="s">
        <v>1284</v>
      </c>
      <c r="D32" s="49"/>
      <c r="E32" s="50"/>
      <c r="F32" s="35" t="s">
        <v>1287</v>
      </c>
      <c r="G32" s="23"/>
      <c r="H32" s="23">
        <v>3</v>
      </c>
      <c r="I32" s="6" t="s">
        <v>33</v>
      </c>
      <c r="J32" s="17" t="s">
        <v>17</v>
      </c>
    </row>
    <row r="33" ht="27" customHeight="1" spans="1:10">
      <c r="A33" s="17" t="s">
        <v>1251</v>
      </c>
      <c r="B33" s="17" t="s">
        <v>1266</v>
      </c>
      <c r="C33" s="51" t="s">
        <v>1288</v>
      </c>
      <c r="D33" s="52" t="s">
        <v>13</v>
      </c>
      <c r="E33" s="53" t="s">
        <v>1289</v>
      </c>
      <c r="F33" s="54" t="s">
        <v>1290</v>
      </c>
      <c r="G33" s="23"/>
      <c r="H33" s="23">
        <v>4</v>
      </c>
      <c r="I33" s="6" t="s">
        <v>33</v>
      </c>
      <c r="J33" s="17" t="s">
        <v>17</v>
      </c>
    </row>
    <row r="34" ht="27" customHeight="1" spans="1:10">
      <c r="A34" s="17" t="s">
        <v>1251</v>
      </c>
      <c r="B34" s="17" t="s">
        <v>1266</v>
      </c>
      <c r="C34" s="55"/>
      <c r="D34" s="52"/>
      <c r="E34" s="56"/>
      <c r="F34" s="54" t="s">
        <v>1291</v>
      </c>
      <c r="G34" s="23"/>
      <c r="H34" s="23">
        <v>4</v>
      </c>
      <c r="I34" s="6" t="s">
        <v>33</v>
      </c>
      <c r="J34" s="17" t="s">
        <v>17</v>
      </c>
    </row>
    <row r="35" ht="27" customHeight="1" spans="1:10">
      <c r="A35" s="17" t="s">
        <v>1251</v>
      </c>
      <c r="B35" s="17" t="s">
        <v>1266</v>
      </c>
      <c r="C35" s="55"/>
      <c r="D35" s="52"/>
      <c r="E35" s="56"/>
      <c r="F35" s="54" t="s">
        <v>1292</v>
      </c>
      <c r="G35" s="23"/>
      <c r="H35" s="23">
        <v>4</v>
      </c>
      <c r="I35" s="6" t="s">
        <v>33</v>
      </c>
      <c r="J35" s="17" t="s">
        <v>17</v>
      </c>
    </row>
    <row r="36" ht="27" customHeight="1" spans="1:10">
      <c r="A36" s="17" t="s">
        <v>1251</v>
      </c>
      <c r="B36" s="17" t="s">
        <v>1266</v>
      </c>
      <c r="C36" s="57"/>
      <c r="D36" s="58"/>
      <c r="E36" s="59"/>
      <c r="F36" s="54" t="s">
        <v>1289</v>
      </c>
      <c r="G36" s="23"/>
      <c r="H36" s="23">
        <v>4</v>
      </c>
      <c r="I36" s="6" t="s">
        <v>16</v>
      </c>
      <c r="J36" s="17" t="s">
        <v>17</v>
      </c>
    </row>
    <row r="37" ht="27" customHeight="1" spans="1:10">
      <c r="A37" s="17" t="s">
        <v>1251</v>
      </c>
      <c r="B37" s="17" t="s">
        <v>1266</v>
      </c>
      <c r="C37" s="35" t="s">
        <v>1293</v>
      </c>
      <c r="D37" s="17" t="s">
        <v>13</v>
      </c>
      <c r="E37" s="60" t="s">
        <v>1294</v>
      </c>
      <c r="F37" s="61" t="s">
        <v>1294</v>
      </c>
      <c r="G37" s="23"/>
      <c r="H37" s="23">
        <v>2</v>
      </c>
      <c r="I37" s="6" t="s">
        <v>16</v>
      </c>
      <c r="J37" s="17" t="s">
        <v>17</v>
      </c>
    </row>
    <row r="38" ht="27" customHeight="1" spans="1:10">
      <c r="A38" s="17" t="s">
        <v>1251</v>
      </c>
      <c r="B38" s="17" t="s">
        <v>1266</v>
      </c>
      <c r="C38" s="35" t="s">
        <v>1293</v>
      </c>
      <c r="D38" s="17"/>
      <c r="E38" s="50"/>
      <c r="F38" s="62" t="s">
        <v>1295</v>
      </c>
      <c r="G38" s="23"/>
      <c r="H38" s="23">
        <v>2</v>
      </c>
      <c r="I38" s="6" t="s">
        <v>33</v>
      </c>
      <c r="J38" s="17" t="s">
        <v>17</v>
      </c>
    </row>
    <row r="39" ht="27" customHeight="1" spans="1:10">
      <c r="A39" s="17" t="s">
        <v>1251</v>
      </c>
      <c r="B39" s="17" t="s">
        <v>1266</v>
      </c>
      <c r="C39" s="35" t="s">
        <v>1296</v>
      </c>
      <c r="D39" s="17" t="s">
        <v>13</v>
      </c>
      <c r="E39" s="60" t="s">
        <v>1297</v>
      </c>
      <c r="F39" s="61" t="s">
        <v>1297</v>
      </c>
      <c r="G39" s="23"/>
      <c r="H39" s="23">
        <v>2</v>
      </c>
      <c r="I39" s="6" t="s">
        <v>16</v>
      </c>
      <c r="J39" s="17" t="s">
        <v>17</v>
      </c>
    </row>
    <row r="40" ht="27" customHeight="1" spans="1:10">
      <c r="A40" s="17" t="s">
        <v>1251</v>
      </c>
      <c r="B40" s="17" t="s">
        <v>1266</v>
      </c>
      <c r="C40" s="35" t="s">
        <v>1296</v>
      </c>
      <c r="D40" s="17"/>
      <c r="E40" s="50"/>
      <c r="F40" s="62" t="s">
        <v>1298</v>
      </c>
      <c r="G40" s="23"/>
      <c r="H40" s="23">
        <v>2</v>
      </c>
      <c r="I40" s="6" t="s">
        <v>33</v>
      </c>
      <c r="J40" s="17" t="s">
        <v>17</v>
      </c>
    </row>
    <row r="41" ht="27" customHeight="1" spans="1:10">
      <c r="A41" s="22"/>
      <c r="B41" s="23"/>
      <c r="C41" s="23"/>
      <c r="D41" s="23"/>
      <c r="E41" s="23"/>
      <c r="F41" s="23"/>
      <c r="G41" s="23"/>
      <c r="H41" s="23"/>
      <c r="I41" s="23"/>
      <c r="J41" s="23"/>
    </row>
    <row r="42" ht="27" customHeight="1" spans="1:10">
      <c r="A42" s="22" t="s">
        <v>38</v>
      </c>
      <c r="B42" s="23"/>
      <c r="C42" s="23"/>
      <c r="D42" s="23"/>
      <c r="E42" s="23">
        <f>COUNTIF(D16:D41,"Y")</f>
        <v>9</v>
      </c>
      <c r="F42" s="23"/>
      <c r="G42" s="23"/>
      <c r="H42" s="23">
        <f>COUNT(H16:H41)</f>
        <v>25</v>
      </c>
      <c r="I42" s="23"/>
      <c r="J42" s="23">
        <f>COUNTIF(I16:I41,"是")</f>
        <v>10</v>
      </c>
    </row>
    <row r="43" ht="27" customHeight="1" spans="1:10">
      <c r="A43" s="17" t="s">
        <v>1251</v>
      </c>
      <c r="B43" s="17" t="s">
        <v>1299</v>
      </c>
      <c r="C43" s="17"/>
      <c r="D43" s="17" t="s">
        <v>13</v>
      </c>
      <c r="E43" s="6" t="s">
        <v>1300</v>
      </c>
      <c r="F43" s="17" t="s">
        <v>1300</v>
      </c>
      <c r="G43" s="17" t="s">
        <v>15</v>
      </c>
      <c r="H43" s="17">
        <v>2</v>
      </c>
      <c r="I43" s="6" t="s">
        <v>16</v>
      </c>
      <c r="J43" s="17" t="s">
        <v>17</v>
      </c>
    </row>
    <row r="44" ht="27" customHeight="1" spans="1:10">
      <c r="A44" s="17" t="s">
        <v>1251</v>
      </c>
      <c r="B44" s="17" t="s">
        <v>1299</v>
      </c>
      <c r="C44" s="17"/>
      <c r="D44" s="17"/>
      <c r="E44" s="17"/>
      <c r="F44" s="17" t="s">
        <v>1301</v>
      </c>
      <c r="G44" s="17" t="s">
        <v>23</v>
      </c>
      <c r="H44" s="17">
        <v>2</v>
      </c>
      <c r="I44" s="17" t="s">
        <v>33</v>
      </c>
      <c r="J44" s="17" t="s">
        <v>17</v>
      </c>
    </row>
    <row r="45" ht="27" customHeight="1" spans="1:10">
      <c r="A45" s="17" t="s">
        <v>1251</v>
      </c>
      <c r="B45" s="17" t="s">
        <v>1299</v>
      </c>
      <c r="C45" s="17"/>
      <c r="D45" s="17" t="s">
        <v>13</v>
      </c>
      <c r="E45" s="6" t="s">
        <v>1302</v>
      </c>
      <c r="F45" s="17" t="s">
        <v>1302</v>
      </c>
      <c r="G45" s="17" t="s">
        <v>15</v>
      </c>
      <c r="H45" s="17">
        <v>2</v>
      </c>
      <c r="I45" s="6" t="s">
        <v>16</v>
      </c>
      <c r="J45" s="17" t="s">
        <v>17</v>
      </c>
    </row>
    <row r="46" ht="27" customHeight="1" spans="1:10">
      <c r="A46" s="6" t="s">
        <v>1251</v>
      </c>
      <c r="B46" s="6" t="s">
        <v>1299</v>
      </c>
      <c r="C46" s="17"/>
      <c r="D46" s="17"/>
      <c r="E46" s="17"/>
      <c r="F46" s="17" t="s">
        <v>1303</v>
      </c>
      <c r="G46" s="17" t="s">
        <v>23</v>
      </c>
      <c r="H46" s="17">
        <v>2</v>
      </c>
      <c r="I46" s="17" t="s">
        <v>33</v>
      </c>
      <c r="J46" s="17" t="s">
        <v>17</v>
      </c>
    </row>
    <row r="47" ht="27" customHeight="1" spans="1:10">
      <c r="A47" s="36" t="s">
        <v>1251</v>
      </c>
      <c r="B47" s="36" t="s">
        <v>1299</v>
      </c>
      <c r="C47" s="36" t="s">
        <v>1304</v>
      </c>
      <c r="D47" s="31" t="s">
        <v>13</v>
      </c>
      <c r="E47" s="63" t="s">
        <v>1305</v>
      </c>
      <c r="F47" s="64" t="s">
        <v>1305</v>
      </c>
      <c r="G47" s="17" t="s">
        <v>15</v>
      </c>
      <c r="H47" s="17">
        <v>4</v>
      </c>
      <c r="I47" s="6" t="s">
        <v>16</v>
      </c>
      <c r="J47" s="17" t="s">
        <v>17</v>
      </c>
    </row>
    <row r="48" ht="27" customHeight="1" spans="1:10">
      <c r="A48" s="39"/>
      <c r="B48" s="45"/>
      <c r="C48" s="45"/>
      <c r="E48" s="65"/>
      <c r="F48" s="64" t="s">
        <v>1306</v>
      </c>
      <c r="G48" s="17"/>
      <c r="H48" s="17">
        <v>4</v>
      </c>
      <c r="I48" s="17" t="s">
        <v>33</v>
      </c>
      <c r="J48" s="17" t="s">
        <v>17</v>
      </c>
    </row>
    <row r="49" ht="27" customHeight="1" spans="1:10">
      <c r="A49" s="39"/>
      <c r="B49" s="45"/>
      <c r="C49" s="45"/>
      <c r="E49" s="65"/>
      <c r="F49" s="64" t="s">
        <v>1307</v>
      </c>
      <c r="G49" s="17"/>
      <c r="H49" s="17">
        <v>4</v>
      </c>
      <c r="I49" s="17" t="s">
        <v>33</v>
      </c>
      <c r="J49" s="17" t="s">
        <v>17</v>
      </c>
    </row>
    <row r="50" ht="27" customHeight="1" spans="1:10">
      <c r="A50" s="41"/>
      <c r="B50" s="49"/>
      <c r="C50" s="49"/>
      <c r="E50" s="66"/>
      <c r="F50" s="64" t="s">
        <v>1308</v>
      </c>
      <c r="G50" s="17"/>
      <c r="H50" s="17">
        <v>4</v>
      </c>
      <c r="I50" s="17" t="s">
        <v>33</v>
      </c>
      <c r="J50" s="17" t="s">
        <v>17</v>
      </c>
    </row>
    <row r="51" ht="27" customHeight="1" spans="1:10">
      <c r="A51" s="39" t="s">
        <v>1251</v>
      </c>
      <c r="B51" s="39" t="s">
        <v>1299</v>
      </c>
      <c r="C51" s="39" t="s">
        <v>114</v>
      </c>
      <c r="D51" s="67" t="s">
        <v>13</v>
      </c>
      <c r="E51" s="68" t="s">
        <v>1309</v>
      </c>
      <c r="F51" s="54" t="s">
        <v>1309</v>
      </c>
      <c r="G51" s="6" t="s">
        <v>15</v>
      </c>
      <c r="H51" s="17">
        <v>3</v>
      </c>
      <c r="I51" s="6" t="s">
        <v>16</v>
      </c>
      <c r="J51" s="17" t="s">
        <v>17</v>
      </c>
    </row>
    <row r="52" ht="27" customHeight="1" spans="1:10">
      <c r="A52" s="39"/>
      <c r="B52" s="45"/>
      <c r="C52" s="45"/>
      <c r="D52" s="69"/>
      <c r="E52" s="70"/>
      <c r="F52" s="54" t="s">
        <v>1310</v>
      </c>
      <c r="G52" s="6" t="s">
        <v>173</v>
      </c>
      <c r="H52" s="17">
        <v>3</v>
      </c>
      <c r="I52" s="6" t="s">
        <v>33</v>
      </c>
      <c r="J52" s="17" t="s">
        <v>17</v>
      </c>
    </row>
    <row r="53" ht="27" customHeight="1" spans="1:10">
      <c r="A53" s="41"/>
      <c r="B53" s="49"/>
      <c r="C53" s="49"/>
      <c r="D53" s="71"/>
      <c r="E53" s="72"/>
      <c r="F53" s="54" t="s">
        <v>1311</v>
      </c>
      <c r="G53" s="6" t="s">
        <v>175</v>
      </c>
      <c r="H53" s="17">
        <v>3</v>
      </c>
      <c r="I53" s="6" t="s">
        <v>33</v>
      </c>
      <c r="J53" s="17" t="s">
        <v>17</v>
      </c>
    </row>
    <row r="54" ht="27" customHeight="1" spans="1:10">
      <c r="A54" s="41"/>
      <c r="B54" s="49"/>
      <c r="C54" s="49"/>
      <c r="D54" s="73"/>
      <c r="E54" s="66"/>
      <c r="F54" s="64"/>
      <c r="G54" s="17"/>
      <c r="H54" s="17"/>
      <c r="I54" s="17"/>
      <c r="J54" s="17"/>
    </row>
    <row r="55" ht="27" customHeight="1" spans="1:10">
      <c r="A55" s="22"/>
      <c r="B55" s="23"/>
      <c r="C55" s="23"/>
      <c r="D55" s="23"/>
      <c r="E55" s="23"/>
      <c r="F55" s="23"/>
      <c r="G55" s="23"/>
      <c r="H55" s="23"/>
      <c r="I55" s="23"/>
      <c r="J55" s="23"/>
    </row>
    <row r="56" ht="27" customHeight="1" spans="1:10">
      <c r="A56" s="22" t="s">
        <v>38</v>
      </c>
      <c r="B56" s="23"/>
      <c r="C56" s="23"/>
      <c r="D56" s="23"/>
      <c r="E56" s="23">
        <f>COUNTIF(D43:D55,"Y")</f>
        <v>4</v>
      </c>
      <c r="F56" s="23"/>
      <c r="G56" s="23"/>
      <c r="H56" s="23">
        <f>COUNT(H43:H55)</f>
        <v>11</v>
      </c>
      <c r="I56" s="23"/>
      <c r="J56" s="23">
        <f>COUNTIF(I43:I53,"是")</f>
        <v>4</v>
      </c>
    </row>
    <row r="57" ht="27" customHeight="1" spans="1:10">
      <c r="A57" s="17" t="s">
        <v>1251</v>
      </c>
      <c r="B57" s="17" t="s">
        <v>1312</v>
      </c>
      <c r="C57" s="17" t="s">
        <v>1313</v>
      </c>
      <c r="D57" s="17" t="s">
        <v>13</v>
      </c>
      <c r="E57" s="17" t="s">
        <v>1314</v>
      </c>
      <c r="F57" s="17" t="s">
        <v>1315</v>
      </c>
      <c r="G57" s="17" t="s">
        <v>43</v>
      </c>
      <c r="H57" s="17">
        <v>4</v>
      </c>
      <c r="I57" s="17" t="s">
        <v>33</v>
      </c>
      <c r="J57" s="17" t="s">
        <v>17</v>
      </c>
    </row>
    <row r="58" ht="27" customHeight="1" spans="1:10">
      <c r="A58" s="17" t="s">
        <v>1251</v>
      </c>
      <c r="B58" s="17" t="s">
        <v>1312</v>
      </c>
      <c r="C58" s="17" t="s">
        <v>1313</v>
      </c>
      <c r="D58" s="17"/>
      <c r="E58" s="17"/>
      <c r="F58" s="17" t="s">
        <v>1316</v>
      </c>
      <c r="G58" s="17" t="s">
        <v>23</v>
      </c>
      <c r="H58" s="17">
        <v>4</v>
      </c>
      <c r="I58" s="17" t="s">
        <v>33</v>
      </c>
      <c r="J58" s="17" t="s">
        <v>17</v>
      </c>
    </row>
    <row r="59" ht="27" customHeight="1" spans="1:10">
      <c r="A59" s="17" t="s">
        <v>1251</v>
      </c>
      <c r="B59" s="17" t="s">
        <v>1312</v>
      </c>
      <c r="C59" s="17" t="s">
        <v>1313</v>
      </c>
      <c r="D59" s="17"/>
      <c r="E59" s="17"/>
      <c r="F59" s="17" t="s">
        <v>1314</v>
      </c>
      <c r="G59" s="17" t="s">
        <v>15</v>
      </c>
      <c r="H59" s="17">
        <v>4</v>
      </c>
      <c r="I59" s="17" t="s">
        <v>16</v>
      </c>
      <c r="J59" s="17" t="s">
        <v>17</v>
      </c>
    </row>
    <row r="60" ht="27" customHeight="1" spans="1:10">
      <c r="A60" s="17" t="s">
        <v>1251</v>
      </c>
      <c r="B60" s="17" t="s">
        <v>1312</v>
      </c>
      <c r="C60" s="17" t="s">
        <v>1313</v>
      </c>
      <c r="D60" s="17"/>
      <c r="E60" s="17"/>
      <c r="F60" s="17" t="s">
        <v>1317</v>
      </c>
      <c r="G60" s="17" t="s">
        <v>139</v>
      </c>
      <c r="H60" s="17">
        <v>4</v>
      </c>
      <c r="I60" s="17" t="s">
        <v>33</v>
      </c>
      <c r="J60" s="17" t="s">
        <v>17</v>
      </c>
    </row>
    <row r="61" ht="27" customHeight="1" spans="1:10">
      <c r="A61" s="22" t="s">
        <v>38</v>
      </c>
      <c r="B61" s="23"/>
      <c r="C61" s="23"/>
      <c r="D61" s="23"/>
      <c r="E61" s="23">
        <f>COUNTIF(D57:D60,"Y")</f>
        <v>1</v>
      </c>
      <c r="F61" s="23"/>
      <c r="G61" s="23"/>
      <c r="H61" s="23">
        <f>COUNT(H57:H60)</f>
        <v>4</v>
      </c>
      <c r="I61" s="23"/>
      <c r="J61" s="23">
        <f>COUNTIF(I57:I60,"是")</f>
        <v>1</v>
      </c>
    </row>
    <row r="62" ht="27" customHeight="1" spans="1:10">
      <c r="A62" s="17" t="s">
        <v>1251</v>
      </c>
      <c r="B62" s="17" t="s">
        <v>1318</v>
      </c>
      <c r="C62" s="17" t="s">
        <v>1319</v>
      </c>
      <c r="D62" s="17" t="s">
        <v>13</v>
      </c>
      <c r="E62" s="17" t="s">
        <v>1320</v>
      </c>
      <c r="F62" s="17" t="s">
        <v>1320</v>
      </c>
      <c r="G62" s="17" t="s">
        <v>15</v>
      </c>
      <c r="H62" s="17">
        <v>2</v>
      </c>
      <c r="I62" s="6" t="s">
        <v>16</v>
      </c>
      <c r="J62" s="17" t="s">
        <v>17</v>
      </c>
    </row>
    <row r="63" ht="27" customHeight="1" spans="1:10">
      <c r="A63" s="17" t="s">
        <v>1251</v>
      </c>
      <c r="B63" s="17" t="s">
        <v>1318</v>
      </c>
      <c r="C63" s="17" t="s">
        <v>1319</v>
      </c>
      <c r="D63" s="17"/>
      <c r="E63" s="17"/>
      <c r="F63" s="17" t="s">
        <v>1321</v>
      </c>
      <c r="G63" s="17" t="s">
        <v>23</v>
      </c>
      <c r="H63" s="17">
        <v>2</v>
      </c>
      <c r="I63" s="17" t="s">
        <v>33</v>
      </c>
      <c r="J63" s="17" t="s">
        <v>17</v>
      </c>
    </row>
    <row r="64" ht="27" customHeight="1" spans="1:10">
      <c r="A64" s="17" t="s">
        <v>1251</v>
      </c>
      <c r="B64" s="17" t="s">
        <v>1318</v>
      </c>
      <c r="C64" s="17" t="s">
        <v>1319</v>
      </c>
      <c r="D64" s="17" t="s">
        <v>13</v>
      </c>
      <c r="E64" s="17" t="s">
        <v>1322</v>
      </c>
      <c r="F64" s="17" t="s">
        <v>1322</v>
      </c>
      <c r="G64" s="17" t="s">
        <v>15</v>
      </c>
      <c r="H64" s="17">
        <v>2</v>
      </c>
      <c r="I64" s="6" t="s">
        <v>16</v>
      </c>
      <c r="J64" s="17" t="s">
        <v>17</v>
      </c>
    </row>
    <row r="65" ht="27" customHeight="1" spans="1:10">
      <c r="A65" s="17" t="s">
        <v>1251</v>
      </c>
      <c r="B65" s="17" t="s">
        <v>1318</v>
      </c>
      <c r="C65" s="17" t="s">
        <v>1319</v>
      </c>
      <c r="D65" s="17"/>
      <c r="E65" s="17"/>
      <c r="F65" s="17" t="s">
        <v>1323</v>
      </c>
      <c r="G65" s="17" t="s">
        <v>23</v>
      </c>
      <c r="H65" s="17">
        <v>2</v>
      </c>
      <c r="I65" s="17" t="s">
        <v>33</v>
      </c>
      <c r="J65" s="17" t="s">
        <v>17</v>
      </c>
    </row>
    <row r="66" ht="27" customHeight="1" spans="1:10">
      <c r="A66" s="17" t="s">
        <v>1251</v>
      </c>
      <c r="B66" s="17" t="s">
        <v>1318</v>
      </c>
      <c r="C66" s="17" t="s">
        <v>1319</v>
      </c>
      <c r="D66" s="74" t="s">
        <v>13</v>
      </c>
      <c r="E66" s="68" t="s">
        <v>1324</v>
      </c>
      <c r="F66" s="75" t="s">
        <v>1325</v>
      </c>
      <c r="G66" s="35"/>
      <c r="H66" s="76">
        <v>4</v>
      </c>
      <c r="I66" s="17" t="s">
        <v>33</v>
      </c>
      <c r="J66" s="17" t="s">
        <v>17</v>
      </c>
    </row>
    <row r="67" ht="27" customHeight="1" spans="1:10">
      <c r="A67" s="17" t="s">
        <v>1251</v>
      </c>
      <c r="B67" s="17" t="s">
        <v>1318</v>
      </c>
      <c r="C67" s="17" t="s">
        <v>1319</v>
      </c>
      <c r="D67" s="77"/>
      <c r="E67" s="70"/>
      <c r="F67" s="75" t="s">
        <v>1326</v>
      </c>
      <c r="G67" s="35"/>
      <c r="H67" s="76">
        <v>4</v>
      </c>
      <c r="I67" s="17" t="s">
        <v>33</v>
      </c>
      <c r="J67" s="17" t="s">
        <v>17</v>
      </c>
    </row>
    <row r="68" ht="27" customHeight="1" spans="1:10">
      <c r="A68" s="17" t="s">
        <v>1251</v>
      </c>
      <c r="B68" s="17" t="s">
        <v>1318</v>
      </c>
      <c r="C68" s="17" t="s">
        <v>1319</v>
      </c>
      <c r="D68" s="77"/>
      <c r="E68" s="70"/>
      <c r="F68" s="75" t="s">
        <v>1327</v>
      </c>
      <c r="G68" s="35"/>
      <c r="H68" s="76">
        <v>4</v>
      </c>
      <c r="I68" s="17" t="s">
        <v>33</v>
      </c>
      <c r="J68" s="17" t="s">
        <v>17</v>
      </c>
    </row>
    <row r="69" ht="27" customHeight="1" spans="1:10">
      <c r="A69" s="17" t="s">
        <v>1251</v>
      </c>
      <c r="B69" s="17" t="s">
        <v>1318</v>
      </c>
      <c r="C69" s="17" t="s">
        <v>1319</v>
      </c>
      <c r="D69" s="78"/>
      <c r="E69" s="72"/>
      <c r="F69" s="79" t="s">
        <v>1324</v>
      </c>
      <c r="G69" s="35" t="s">
        <v>15</v>
      </c>
      <c r="H69" s="76">
        <v>4</v>
      </c>
      <c r="I69" s="76" t="s">
        <v>16</v>
      </c>
      <c r="J69" s="17" t="s">
        <v>17</v>
      </c>
    </row>
    <row r="70" ht="27" customHeight="1" spans="1:10">
      <c r="A70" s="80"/>
      <c r="B70" s="80"/>
      <c r="C70" s="80"/>
      <c r="D70" s="80"/>
      <c r="E70" s="80"/>
      <c r="F70" s="80"/>
      <c r="G70" s="80"/>
      <c r="H70" s="80"/>
      <c r="I70" s="80"/>
      <c r="J70" s="80"/>
    </row>
    <row r="71" ht="27" customHeight="1" spans="1:10">
      <c r="A71" s="80" t="s">
        <v>38</v>
      </c>
      <c r="B71" s="80"/>
      <c r="C71" s="80"/>
      <c r="D71" s="80"/>
      <c r="E71" s="80">
        <f>COUNTIF(D62:D70,"Y")</f>
        <v>3</v>
      </c>
      <c r="F71" s="80"/>
      <c r="G71" s="80"/>
      <c r="H71" s="80">
        <f>COUNT(H62:H70)</f>
        <v>8</v>
      </c>
      <c r="I71" s="80"/>
      <c r="J71" s="80">
        <f>COUNTIF(I62:I70,"是")</f>
        <v>3</v>
      </c>
    </row>
    <row r="72" ht="27" customHeight="1" spans="1:10">
      <c r="A72" s="6" t="s">
        <v>1251</v>
      </c>
      <c r="B72" s="74" t="s">
        <v>1328</v>
      </c>
      <c r="C72" s="74" t="s">
        <v>1329</v>
      </c>
      <c r="D72" s="74" t="s">
        <v>13</v>
      </c>
      <c r="E72" s="63" t="s">
        <v>1330</v>
      </c>
      <c r="F72" s="64" t="s">
        <v>1330</v>
      </c>
      <c r="G72" s="24" t="s">
        <v>15</v>
      </c>
      <c r="H72" s="76">
        <v>4</v>
      </c>
      <c r="I72" s="76" t="s">
        <v>16</v>
      </c>
      <c r="J72" s="76" t="s">
        <v>17</v>
      </c>
    </row>
    <row r="73" ht="27" customHeight="1" spans="1:10">
      <c r="A73" s="6" t="s">
        <v>1251</v>
      </c>
      <c r="B73" s="77"/>
      <c r="C73" s="77"/>
      <c r="D73" s="77"/>
      <c r="E73" s="65"/>
      <c r="F73" s="64" t="s">
        <v>1331</v>
      </c>
      <c r="G73" s="24" t="s">
        <v>23</v>
      </c>
      <c r="H73" s="76">
        <v>4</v>
      </c>
      <c r="I73" s="6" t="s">
        <v>33</v>
      </c>
      <c r="J73" s="76" t="s">
        <v>17</v>
      </c>
    </row>
    <row r="74" ht="27" customHeight="1" spans="1:10">
      <c r="A74" s="6" t="s">
        <v>1251</v>
      </c>
      <c r="B74" s="77"/>
      <c r="C74" s="77"/>
      <c r="D74" s="77"/>
      <c r="E74" s="65"/>
      <c r="F74" s="64" t="s">
        <v>1332</v>
      </c>
      <c r="G74" s="24"/>
      <c r="H74" s="76">
        <v>4</v>
      </c>
      <c r="I74" s="6" t="s">
        <v>33</v>
      </c>
      <c r="J74" s="76" t="s">
        <v>17</v>
      </c>
    </row>
    <row r="75" ht="27" customHeight="1" spans="1:10">
      <c r="A75" s="6" t="s">
        <v>1251</v>
      </c>
      <c r="B75" s="78"/>
      <c r="C75" s="78"/>
      <c r="D75" s="78"/>
      <c r="E75" s="66"/>
      <c r="F75" s="64" t="s">
        <v>1333</v>
      </c>
      <c r="G75" s="24"/>
      <c r="H75" s="76">
        <v>4</v>
      </c>
      <c r="I75" s="6" t="s">
        <v>33</v>
      </c>
      <c r="J75" s="76" t="s">
        <v>17</v>
      </c>
    </row>
    <row r="76" ht="27" customHeight="1" spans="1:10">
      <c r="A76" s="17"/>
      <c r="B76" s="80"/>
      <c r="C76" s="80"/>
      <c r="D76" s="80"/>
      <c r="E76" s="80"/>
      <c r="F76" s="80"/>
      <c r="G76" s="80"/>
      <c r="H76" s="80"/>
      <c r="I76" s="80"/>
      <c r="J76" s="80"/>
    </row>
    <row r="77" ht="27" customHeight="1" spans="1:10">
      <c r="A77" s="80"/>
      <c r="B77" s="80"/>
      <c r="C77" s="80"/>
      <c r="D77" s="80"/>
      <c r="E77" s="80"/>
      <c r="F77" s="80"/>
      <c r="G77" s="80"/>
      <c r="H77" s="80"/>
      <c r="I77" s="80"/>
      <c r="J77" s="80"/>
    </row>
    <row r="78" ht="27" customHeight="1" spans="1:10">
      <c r="A78" s="80" t="s">
        <v>38</v>
      </c>
      <c r="B78" s="80"/>
      <c r="C78" s="80"/>
      <c r="D78" s="80"/>
      <c r="E78" s="80">
        <f>COUNTIF(D72:D77,"Y")</f>
        <v>1</v>
      </c>
      <c r="F78" s="80"/>
      <c r="G78" s="80"/>
      <c r="H78" s="80">
        <f>COUNT(H72:H77)</f>
        <v>4</v>
      </c>
      <c r="I78" s="80"/>
      <c r="J78" s="80">
        <f>COUNTIF(I72:I77,"是")</f>
        <v>1</v>
      </c>
    </row>
    <row r="79" ht="27" customHeight="1" spans="1:10">
      <c r="A79" s="80"/>
      <c r="B79" s="80"/>
      <c r="C79" s="80"/>
      <c r="D79" s="80"/>
      <c r="E79" s="80"/>
      <c r="F79" s="80"/>
      <c r="G79" s="80"/>
      <c r="H79" s="80"/>
      <c r="I79" s="80"/>
      <c r="J79" s="80"/>
    </row>
    <row r="80" ht="27" customHeight="1" spans="1:10">
      <c r="A80" s="80" t="s">
        <v>132</v>
      </c>
      <c r="B80" s="80"/>
      <c r="C80" s="80"/>
      <c r="D80" s="80"/>
      <c r="E80" s="80">
        <f>E15+E42+E56+E61++E71+E78</f>
        <v>22</v>
      </c>
      <c r="F80" s="80"/>
      <c r="G80" s="80"/>
      <c r="H80" s="80">
        <f>H15+H42+H56+H61+H71+H78</f>
        <v>63</v>
      </c>
      <c r="I80" s="80"/>
      <c r="J80" s="80">
        <f>J15+J42+J56+J61+J71+J78</f>
        <v>23</v>
      </c>
    </row>
  </sheetData>
  <autoFilter ref="A2:J80">
    <extLst/>
  </autoFilter>
  <sortState ref="A2:R54">
    <sortCondition ref="B2" descending="1"/>
  </sortState>
  <mergeCells count="54">
    <mergeCell ref="A1:J1"/>
    <mergeCell ref="A47:A50"/>
    <mergeCell ref="A51:A53"/>
    <mergeCell ref="B47:B50"/>
    <mergeCell ref="B51:B53"/>
    <mergeCell ref="B72:B75"/>
    <mergeCell ref="C33:C36"/>
    <mergeCell ref="C47:C50"/>
    <mergeCell ref="C51:C53"/>
    <mergeCell ref="C72:C75"/>
    <mergeCell ref="D3:D4"/>
    <mergeCell ref="D5:D6"/>
    <mergeCell ref="D7:D11"/>
    <mergeCell ref="D12:D13"/>
    <mergeCell ref="D16:D17"/>
    <mergeCell ref="D18:D19"/>
    <mergeCell ref="D20:D23"/>
    <mergeCell ref="D24:D25"/>
    <mergeCell ref="D26:D29"/>
    <mergeCell ref="D30:D32"/>
    <mergeCell ref="D33:D36"/>
    <mergeCell ref="D37:D38"/>
    <mergeCell ref="D39:D40"/>
    <mergeCell ref="D43:D44"/>
    <mergeCell ref="D45:D46"/>
    <mergeCell ref="D47:D50"/>
    <mergeCell ref="D51:D53"/>
    <mergeCell ref="D57:D60"/>
    <mergeCell ref="D62:D63"/>
    <mergeCell ref="D64:D65"/>
    <mergeCell ref="D66:D69"/>
    <mergeCell ref="D72:D75"/>
    <mergeCell ref="E3:E4"/>
    <mergeCell ref="E5:E6"/>
    <mergeCell ref="E7:E11"/>
    <mergeCell ref="E12:E13"/>
    <mergeCell ref="E16:E17"/>
    <mergeCell ref="E18:E19"/>
    <mergeCell ref="E20:E23"/>
    <mergeCell ref="E24:E25"/>
    <mergeCell ref="E26:E29"/>
    <mergeCell ref="E30:E32"/>
    <mergeCell ref="E33:E36"/>
    <mergeCell ref="E37:E38"/>
    <mergeCell ref="E39:E40"/>
    <mergeCell ref="E43:E44"/>
    <mergeCell ref="E45:E46"/>
    <mergeCell ref="E47:E50"/>
    <mergeCell ref="E51:E53"/>
    <mergeCell ref="E57:E60"/>
    <mergeCell ref="E62:E63"/>
    <mergeCell ref="E64:E65"/>
    <mergeCell ref="E66:E69"/>
    <mergeCell ref="E72:E75"/>
  </mergeCells>
  <pageMargins left="0.75" right="0.75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>
    <tabColor theme="5" tint="-0.25"/>
  </sheetPr>
  <dimension ref="A1:J50"/>
  <sheetViews>
    <sheetView tabSelected="1" workbookViewId="0">
      <selection activeCell="Q9" sqref="Q9"/>
    </sheetView>
  </sheetViews>
  <sheetFormatPr defaultColWidth="9" defaultRowHeight="12"/>
  <cols>
    <col min="1" max="1" width="9" style="1"/>
    <col min="2" max="2" width="10.625" style="1" customWidth="1"/>
    <col min="3" max="3" width="9" style="1"/>
    <col min="4" max="4" width="4.5" style="1" customWidth="1"/>
    <col min="5" max="16384" width="9" style="1"/>
  </cols>
  <sheetData>
    <row r="1" ht="36" customHeight="1" spans="1:10">
      <c r="A1" s="2" t="s">
        <v>1334</v>
      </c>
      <c r="B1" s="2"/>
      <c r="C1" s="2"/>
      <c r="D1" s="2"/>
      <c r="E1" s="3"/>
      <c r="F1" s="2"/>
      <c r="G1" s="2"/>
      <c r="H1" s="2"/>
      <c r="I1" s="2"/>
      <c r="J1" s="2"/>
    </row>
    <row r="2" ht="24" spans="1:10">
      <c r="A2" s="4" t="s">
        <v>1</v>
      </c>
      <c r="B2" s="4" t="s">
        <v>2</v>
      </c>
      <c r="C2" s="5" t="s">
        <v>3</v>
      </c>
      <c r="D2" s="5"/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</row>
    <row r="3" ht="27" customHeight="1" spans="1:10">
      <c r="A3" s="6" t="s">
        <v>1335</v>
      </c>
      <c r="B3" s="6" t="s">
        <v>1336</v>
      </c>
      <c r="C3" s="6" t="s">
        <v>1337</v>
      </c>
      <c r="D3" s="6" t="s">
        <v>13</v>
      </c>
      <c r="E3" s="7" t="s">
        <v>1338</v>
      </c>
      <c r="F3" s="6" t="s">
        <v>1338</v>
      </c>
      <c r="G3" s="6" t="s">
        <v>15</v>
      </c>
      <c r="H3" s="6">
        <v>1</v>
      </c>
      <c r="I3" s="6" t="s">
        <v>33</v>
      </c>
      <c r="J3" s="6" t="s">
        <v>17</v>
      </c>
    </row>
    <row r="4" ht="27" customHeight="1" spans="1:10">
      <c r="A4" s="6" t="s">
        <v>1335</v>
      </c>
      <c r="B4" s="6" t="s">
        <v>1336</v>
      </c>
      <c r="C4" s="8" t="s">
        <v>1339</v>
      </c>
      <c r="D4" s="6" t="s">
        <v>13</v>
      </c>
      <c r="E4" s="8" t="s">
        <v>1340</v>
      </c>
      <c r="F4" s="8" t="s">
        <v>1341</v>
      </c>
      <c r="G4" s="6"/>
      <c r="H4" s="6">
        <v>6</v>
      </c>
      <c r="I4" s="6" t="s">
        <v>33</v>
      </c>
      <c r="J4" s="6" t="s">
        <v>17</v>
      </c>
    </row>
    <row r="5" ht="27" customHeight="1" spans="1:10">
      <c r="A5" s="6" t="s">
        <v>1335</v>
      </c>
      <c r="B5" s="6" t="s">
        <v>1336</v>
      </c>
      <c r="C5" s="8" t="s">
        <v>1339</v>
      </c>
      <c r="D5" s="6"/>
      <c r="E5" s="8"/>
      <c r="F5" s="8" t="s">
        <v>1342</v>
      </c>
      <c r="G5" s="6"/>
      <c r="H5" s="6">
        <v>6</v>
      </c>
      <c r="I5" s="6" t="s">
        <v>33</v>
      </c>
      <c r="J5" s="6" t="s">
        <v>17</v>
      </c>
    </row>
    <row r="6" ht="27" customHeight="1" spans="1:10">
      <c r="A6" s="6" t="s">
        <v>1335</v>
      </c>
      <c r="B6" s="6" t="s">
        <v>1336</v>
      </c>
      <c r="C6" s="8" t="s">
        <v>1339</v>
      </c>
      <c r="D6" s="6"/>
      <c r="E6" s="8"/>
      <c r="F6" s="8" t="s">
        <v>1343</v>
      </c>
      <c r="G6" s="6"/>
      <c r="H6" s="6">
        <v>6</v>
      </c>
      <c r="I6" s="6" t="s">
        <v>33</v>
      </c>
      <c r="J6" s="6" t="s">
        <v>17</v>
      </c>
    </row>
    <row r="7" ht="27" customHeight="1" spans="1:10">
      <c r="A7" s="6" t="s">
        <v>1335</v>
      </c>
      <c r="B7" s="6" t="s">
        <v>1336</v>
      </c>
      <c r="C7" s="8" t="s">
        <v>1339</v>
      </c>
      <c r="D7" s="6"/>
      <c r="E7" s="8"/>
      <c r="F7" s="8" t="s">
        <v>1344</v>
      </c>
      <c r="G7" s="6"/>
      <c r="H7" s="6">
        <v>6</v>
      </c>
      <c r="I7" s="6" t="s">
        <v>33</v>
      </c>
      <c r="J7" s="6" t="s">
        <v>17</v>
      </c>
    </row>
    <row r="8" ht="27" customHeight="1" spans="1:10">
      <c r="A8" s="6" t="s">
        <v>1335</v>
      </c>
      <c r="B8" s="6" t="s">
        <v>1336</v>
      </c>
      <c r="C8" s="8" t="s">
        <v>1339</v>
      </c>
      <c r="D8" s="6"/>
      <c r="E8" s="8"/>
      <c r="F8" s="8" t="s">
        <v>1345</v>
      </c>
      <c r="G8" s="6"/>
      <c r="H8" s="6">
        <v>6</v>
      </c>
      <c r="I8" s="6" t="s">
        <v>33</v>
      </c>
      <c r="J8" s="6" t="s">
        <v>17</v>
      </c>
    </row>
    <row r="9" ht="27" customHeight="1" spans="1:10">
      <c r="A9" s="6" t="s">
        <v>1335</v>
      </c>
      <c r="B9" s="6" t="s">
        <v>1336</v>
      </c>
      <c r="C9" s="8" t="s">
        <v>1339</v>
      </c>
      <c r="D9" s="6"/>
      <c r="E9" s="8"/>
      <c r="F9" s="9" t="s">
        <v>1340</v>
      </c>
      <c r="G9" s="6" t="s">
        <v>15</v>
      </c>
      <c r="H9" s="6">
        <v>6</v>
      </c>
      <c r="I9" s="6" t="s">
        <v>16</v>
      </c>
      <c r="J9" s="6" t="s">
        <v>17</v>
      </c>
    </row>
    <row r="10" ht="27" customHeight="1" spans="1:10">
      <c r="A10" s="6" t="s">
        <v>1335</v>
      </c>
      <c r="B10" s="6" t="s">
        <v>1336</v>
      </c>
      <c r="C10" s="8" t="s">
        <v>1346</v>
      </c>
      <c r="D10" s="6" t="s">
        <v>13</v>
      </c>
      <c r="E10" s="10" t="s">
        <v>1347</v>
      </c>
      <c r="F10" s="10" t="s">
        <v>1348</v>
      </c>
      <c r="G10" s="11"/>
      <c r="H10" s="6">
        <v>5</v>
      </c>
      <c r="I10" s="6" t="s">
        <v>33</v>
      </c>
      <c r="J10" s="6" t="s">
        <v>17</v>
      </c>
    </row>
    <row r="11" ht="27" customHeight="1" spans="1:10">
      <c r="A11" s="6" t="s">
        <v>1335</v>
      </c>
      <c r="B11" s="6" t="s">
        <v>1336</v>
      </c>
      <c r="C11" s="8" t="s">
        <v>1346</v>
      </c>
      <c r="D11" s="6"/>
      <c r="E11" s="10"/>
      <c r="F11" s="10" t="s">
        <v>1349</v>
      </c>
      <c r="G11" s="11"/>
      <c r="H11" s="6">
        <v>5</v>
      </c>
      <c r="I11" s="6" t="s">
        <v>33</v>
      </c>
      <c r="J11" s="6" t="s">
        <v>17</v>
      </c>
    </row>
    <row r="12" ht="27" customHeight="1" spans="1:10">
      <c r="A12" s="6" t="s">
        <v>1335</v>
      </c>
      <c r="B12" s="6" t="s">
        <v>1336</v>
      </c>
      <c r="C12" s="8" t="s">
        <v>1346</v>
      </c>
      <c r="D12" s="6"/>
      <c r="E12" s="10"/>
      <c r="F12" s="9" t="s">
        <v>1350</v>
      </c>
      <c r="G12" s="11"/>
      <c r="H12" s="6">
        <v>5</v>
      </c>
      <c r="I12" s="6" t="s">
        <v>16</v>
      </c>
      <c r="J12" s="6" t="s">
        <v>17</v>
      </c>
    </row>
    <row r="13" ht="27" customHeight="1" spans="1:10">
      <c r="A13" s="6" t="s">
        <v>1335</v>
      </c>
      <c r="B13" s="6" t="s">
        <v>1336</v>
      </c>
      <c r="C13" s="8" t="s">
        <v>1346</v>
      </c>
      <c r="D13" s="6"/>
      <c r="E13" s="10"/>
      <c r="F13" s="9" t="s">
        <v>1351</v>
      </c>
      <c r="G13" s="11"/>
      <c r="H13" s="6">
        <v>5</v>
      </c>
      <c r="I13" s="6" t="s">
        <v>16</v>
      </c>
      <c r="J13" s="6" t="s">
        <v>17</v>
      </c>
    </row>
    <row r="14" ht="27" customHeight="1" spans="1:10">
      <c r="A14" s="6" t="s">
        <v>1335</v>
      </c>
      <c r="B14" s="6" t="s">
        <v>1336</v>
      </c>
      <c r="C14" s="8" t="s">
        <v>1346</v>
      </c>
      <c r="D14" s="6"/>
      <c r="E14" s="10"/>
      <c r="F14" s="12" t="s">
        <v>1347</v>
      </c>
      <c r="G14" s="6" t="s">
        <v>15</v>
      </c>
      <c r="H14" s="6">
        <v>5</v>
      </c>
      <c r="I14" s="6" t="s">
        <v>16</v>
      </c>
      <c r="J14" s="6" t="s">
        <v>17</v>
      </c>
    </row>
    <row r="15" ht="27" customHeight="1" spans="1:10">
      <c r="A15" s="6" t="s">
        <v>1335</v>
      </c>
      <c r="B15" s="6" t="s">
        <v>1336</v>
      </c>
      <c r="C15" s="6" t="s">
        <v>1339</v>
      </c>
      <c r="D15" s="6" t="s">
        <v>13</v>
      </c>
      <c r="E15" s="13" t="s">
        <v>1352</v>
      </c>
      <c r="F15" s="13" t="s">
        <v>1353</v>
      </c>
      <c r="G15" s="6" t="s">
        <v>23</v>
      </c>
      <c r="H15" s="6">
        <v>2</v>
      </c>
      <c r="I15" s="6" t="s">
        <v>33</v>
      </c>
      <c r="J15" s="6" t="s">
        <v>17</v>
      </c>
    </row>
    <row r="16" ht="27" customHeight="1" spans="1:10">
      <c r="A16" s="6" t="s">
        <v>1335</v>
      </c>
      <c r="B16" s="6" t="s">
        <v>1336</v>
      </c>
      <c r="C16" s="6" t="s">
        <v>1339</v>
      </c>
      <c r="D16" s="6"/>
      <c r="E16" s="13"/>
      <c r="F16" s="12" t="s">
        <v>1352</v>
      </c>
      <c r="G16" s="6" t="s">
        <v>15</v>
      </c>
      <c r="H16" s="6">
        <v>2</v>
      </c>
      <c r="I16" s="6" t="s">
        <v>16</v>
      </c>
      <c r="J16" s="6" t="s">
        <v>17</v>
      </c>
    </row>
    <row r="17" ht="27" customHeight="1" spans="1:10">
      <c r="A17" s="6" t="s">
        <v>1335</v>
      </c>
      <c r="B17" s="6" t="s">
        <v>1336</v>
      </c>
      <c r="C17" s="14" t="s">
        <v>1337</v>
      </c>
      <c r="D17" s="15" t="s">
        <v>13</v>
      </c>
      <c r="E17" s="16" t="s">
        <v>1354</v>
      </c>
      <c r="F17" s="10" t="s">
        <v>1355</v>
      </c>
      <c r="G17" s="8" t="s">
        <v>175</v>
      </c>
      <c r="H17" s="17">
        <v>2</v>
      </c>
      <c r="I17" s="6" t="s">
        <v>33</v>
      </c>
      <c r="J17" s="6" t="s">
        <v>17</v>
      </c>
    </row>
    <row r="18" ht="27" customHeight="1" spans="1:10">
      <c r="A18" s="6" t="s">
        <v>1335</v>
      </c>
      <c r="B18" s="6" t="s">
        <v>1336</v>
      </c>
      <c r="C18" s="18" t="s">
        <v>1337</v>
      </c>
      <c r="D18" s="19"/>
      <c r="E18" s="16"/>
      <c r="F18" s="10" t="s">
        <v>1356</v>
      </c>
      <c r="G18" s="8" t="s">
        <v>23</v>
      </c>
      <c r="H18" s="17">
        <v>2</v>
      </c>
      <c r="I18" s="6" t="s">
        <v>33</v>
      </c>
      <c r="J18" s="6" t="s">
        <v>17</v>
      </c>
    </row>
    <row r="19" ht="27" customHeight="1" spans="1:10">
      <c r="A19" s="20"/>
      <c r="B19" s="21"/>
      <c r="C19" s="21"/>
      <c r="D19" s="21"/>
      <c r="E19" s="21"/>
      <c r="F19" s="21"/>
      <c r="G19" s="21"/>
      <c r="H19" s="21"/>
      <c r="I19" s="21"/>
      <c r="J19" s="21"/>
    </row>
    <row r="20" ht="27" customHeight="1" spans="1:10">
      <c r="A20" s="20"/>
      <c r="B20" s="21"/>
      <c r="C20" s="21"/>
      <c r="D20" s="21"/>
      <c r="E20" s="21"/>
      <c r="F20" s="21"/>
      <c r="G20" s="21"/>
      <c r="H20" s="21"/>
      <c r="I20" s="21"/>
      <c r="J20" s="21"/>
    </row>
    <row r="21" ht="27" customHeight="1" spans="1:10">
      <c r="A21" s="22" t="s">
        <v>38</v>
      </c>
      <c r="B21" s="23"/>
      <c r="C21" s="23"/>
      <c r="D21" s="23"/>
      <c r="E21" s="23">
        <f>COUNTIF(D3:D17,"Y")</f>
        <v>5</v>
      </c>
      <c r="F21" s="23"/>
      <c r="G21" s="23"/>
      <c r="H21" s="23">
        <f>COUNT(H3:H18)</f>
        <v>16</v>
      </c>
      <c r="I21" s="23"/>
      <c r="J21" s="23">
        <f>COUNTIF(I3:I18,"是")</f>
        <v>5</v>
      </c>
    </row>
    <row r="22" ht="27" customHeight="1" spans="1:10">
      <c r="A22" s="6" t="s">
        <v>1335</v>
      </c>
      <c r="B22" s="6" t="s">
        <v>1357</v>
      </c>
      <c r="C22" s="6" t="s">
        <v>1358</v>
      </c>
      <c r="D22" s="17" t="s">
        <v>13</v>
      </c>
      <c r="E22" s="6" t="s">
        <v>1359</v>
      </c>
      <c r="F22" s="6" t="s">
        <v>1360</v>
      </c>
      <c r="G22" s="6" t="s">
        <v>139</v>
      </c>
      <c r="H22" s="17">
        <v>2</v>
      </c>
      <c r="I22" s="6" t="s">
        <v>33</v>
      </c>
      <c r="J22" s="6" t="s">
        <v>17</v>
      </c>
    </row>
    <row r="23" ht="27" customHeight="1" spans="1:10">
      <c r="A23" s="6" t="s">
        <v>1335</v>
      </c>
      <c r="B23" s="6" t="s">
        <v>1357</v>
      </c>
      <c r="C23" s="6" t="s">
        <v>1358</v>
      </c>
      <c r="D23" s="17"/>
      <c r="E23" s="17"/>
      <c r="F23" s="6" t="s">
        <v>1359</v>
      </c>
      <c r="G23" s="6" t="s">
        <v>15</v>
      </c>
      <c r="H23" s="17">
        <v>2</v>
      </c>
      <c r="I23" s="6" t="s">
        <v>16</v>
      </c>
      <c r="J23" s="6" t="s">
        <v>17</v>
      </c>
    </row>
    <row r="24" ht="27" customHeight="1" spans="1:10">
      <c r="A24" s="24" t="s">
        <v>1335</v>
      </c>
      <c r="B24" s="24" t="s">
        <v>1357</v>
      </c>
      <c r="C24" s="24" t="s">
        <v>1361</v>
      </c>
      <c r="D24" s="24" t="s">
        <v>13</v>
      </c>
      <c r="E24" s="8" t="s">
        <v>1362</v>
      </c>
      <c r="F24" s="8" t="s">
        <v>1362</v>
      </c>
      <c r="G24" s="6" t="s">
        <v>15</v>
      </c>
      <c r="H24" s="24">
        <v>3</v>
      </c>
      <c r="I24" s="6" t="s">
        <v>16</v>
      </c>
      <c r="J24" s="6" t="s">
        <v>17</v>
      </c>
    </row>
    <row r="25" ht="27" customHeight="1" spans="1:10">
      <c r="A25" s="24"/>
      <c r="B25" s="24"/>
      <c r="C25" s="24"/>
      <c r="D25" s="24"/>
      <c r="E25" s="8"/>
      <c r="F25" s="13" t="s">
        <v>1363</v>
      </c>
      <c r="G25" s="24" t="s">
        <v>23</v>
      </c>
      <c r="H25" s="24">
        <v>3</v>
      </c>
      <c r="I25" s="6" t="s">
        <v>33</v>
      </c>
      <c r="J25" s="6" t="s">
        <v>17</v>
      </c>
    </row>
    <row r="26" ht="27" customHeight="1" spans="1:10">
      <c r="A26" s="24"/>
      <c r="B26" s="24"/>
      <c r="C26" s="24"/>
      <c r="D26" s="24"/>
      <c r="E26" s="8"/>
      <c r="F26" s="13" t="s">
        <v>1364</v>
      </c>
      <c r="G26" s="24" t="s">
        <v>139</v>
      </c>
      <c r="H26" s="24">
        <v>3</v>
      </c>
      <c r="I26" s="6" t="s">
        <v>33</v>
      </c>
      <c r="J26" s="6" t="s">
        <v>17</v>
      </c>
    </row>
    <row r="27" ht="27" customHeight="1" spans="1:10">
      <c r="A27" s="24"/>
      <c r="B27" s="24"/>
      <c r="C27" s="24"/>
      <c r="D27" s="24"/>
      <c r="E27" s="8"/>
      <c r="F27" s="13"/>
      <c r="G27" s="24"/>
      <c r="H27" s="24"/>
      <c r="I27" s="17"/>
      <c r="J27" s="17"/>
    </row>
    <row r="28" ht="27" customHeight="1" spans="1:10">
      <c r="A28" s="25" t="s">
        <v>38</v>
      </c>
      <c r="B28" s="25"/>
      <c r="C28" s="25"/>
      <c r="D28" s="25"/>
      <c r="E28" s="25">
        <f>COUNTIF(D22:D27,"Y")</f>
        <v>2</v>
      </c>
      <c r="F28" s="25"/>
      <c r="G28" s="25"/>
      <c r="H28" s="25">
        <f>COUNT(H22:H27)</f>
        <v>5</v>
      </c>
      <c r="I28" s="25"/>
      <c r="J28" s="25">
        <f>COUNTIF(I22:I27,"是")</f>
        <v>2</v>
      </c>
    </row>
    <row r="29" ht="27" customHeight="1" spans="1:10">
      <c r="A29" s="6" t="s">
        <v>1335</v>
      </c>
      <c r="B29" s="26" t="s">
        <v>1365</v>
      </c>
      <c r="C29" s="26" t="s">
        <v>1366</v>
      </c>
      <c r="D29" s="24" t="s">
        <v>13</v>
      </c>
      <c r="E29" s="8" t="s">
        <v>1367</v>
      </c>
      <c r="F29" s="8" t="s">
        <v>1367</v>
      </c>
      <c r="G29" s="24" t="s">
        <v>15</v>
      </c>
      <c r="H29" s="24">
        <v>2</v>
      </c>
      <c r="I29" s="24" t="s">
        <v>33</v>
      </c>
      <c r="J29" s="6" t="s">
        <v>17</v>
      </c>
    </row>
    <row r="30" ht="27" customHeight="1" spans="1:10">
      <c r="A30" s="6" t="s">
        <v>1335</v>
      </c>
      <c r="B30" s="26" t="s">
        <v>1365</v>
      </c>
      <c r="C30" s="26" t="s">
        <v>1366</v>
      </c>
      <c r="D30" s="24"/>
      <c r="E30" s="8"/>
      <c r="F30" s="8" t="s">
        <v>1368</v>
      </c>
      <c r="G30" s="24"/>
      <c r="H30" s="24">
        <v>2</v>
      </c>
      <c r="I30" s="24" t="s">
        <v>33</v>
      </c>
      <c r="J30" s="6" t="s">
        <v>17</v>
      </c>
    </row>
    <row r="31" ht="27" customHeight="1" spans="1:10">
      <c r="A31" s="24"/>
      <c r="B31" s="24"/>
      <c r="C31" s="24"/>
      <c r="D31" s="24"/>
      <c r="E31" s="24"/>
      <c r="F31" s="24"/>
      <c r="G31" s="24"/>
      <c r="H31" s="24"/>
      <c r="I31" s="24"/>
      <c r="J31" s="24"/>
    </row>
    <row r="32" ht="27" customHeight="1" spans="1:10">
      <c r="A32" s="25" t="s">
        <v>38</v>
      </c>
      <c r="B32" s="25"/>
      <c r="C32" s="25"/>
      <c r="D32" s="25"/>
      <c r="E32" s="25">
        <f>COUNTIF(D29:D31,"Y")</f>
        <v>1</v>
      </c>
      <c r="F32" s="25"/>
      <c r="G32" s="25"/>
      <c r="H32" s="25">
        <f>COUNT(H29:H31)</f>
        <v>2</v>
      </c>
      <c r="I32" s="25"/>
      <c r="J32" s="25">
        <f>COUNTIF(I29:I31,"是")</f>
        <v>0</v>
      </c>
    </row>
    <row r="33" ht="27" customHeight="1" spans="1:10">
      <c r="A33" s="27"/>
      <c r="B33" s="27"/>
      <c r="C33" s="27"/>
      <c r="D33" s="27"/>
      <c r="E33" s="27"/>
      <c r="F33" s="27"/>
      <c r="G33" s="27"/>
      <c r="H33" s="27"/>
      <c r="I33" s="27"/>
      <c r="J33" s="27"/>
    </row>
    <row r="34" ht="27" customHeight="1" spans="1:10">
      <c r="A34" s="6" t="s">
        <v>1335</v>
      </c>
      <c r="B34" s="24" t="s">
        <v>1369</v>
      </c>
      <c r="C34" s="24"/>
      <c r="D34" s="24" t="s">
        <v>13</v>
      </c>
      <c r="E34" s="28" t="s">
        <v>1370</v>
      </c>
      <c r="F34" s="28" t="s">
        <v>1371</v>
      </c>
      <c r="G34" s="6" t="s">
        <v>23</v>
      </c>
      <c r="H34" s="24">
        <v>2</v>
      </c>
      <c r="I34" s="24" t="s">
        <v>33</v>
      </c>
      <c r="J34" s="6" t="s">
        <v>17</v>
      </c>
    </row>
    <row r="35" ht="27" customHeight="1" spans="1:10">
      <c r="A35" s="6" t="s">
        <v>1335</v>
      </c>
      <c r="B35" s="24" t="s">
        <v>1369</v>
      </c>
      <c r="C35" s="25"/>
      <c r="D35" s="24"/>
      <c r="E35" s="28"/>
      <c r="F35" s="28" t="s">
        <v>1370</v>
      </c>
      <c r="G35" s="6" t="s">
        <v>15</v>
      </c>
      <c r="H35" s="28">
        <v>2</v>
      </c>
      <c r="I35" s="28" t="s">
        <v>16</v>
      </c>
      <c r="J35" s="6" t="s">
        <v>17</v>
      </c>
    </row>
    <row r="36" ht="27" customHeight="1" spans="1:10">
      <c r="A36" s="25"/>
      <c r="B36" s="25"/>
      <c r="C36" s="25"/>
      <c r="D36" s="25"/>
      <c r="E36" s="25"/>
      <c r="F36" s="25"/>
      <c r="G36" s="25"/>
      <c r="H36" s="25"/>
      <c r="I36" s="25"/>
      <c r="J36" s="25"/>
    </row>
    <row r="37" ht="27" customHeight="1" spans="1:10">
      <c r="A37" s="25"/>
      <c r="B37" s="25"/>
      <c r="C37" s="25"/>
      <c r="D37" s="25"/>
      <c r="E37" s="25"/>
      <c r="F37" s="25"/>
      <c r="G37" s="25"/>
      <c r="H37" s="25"/>
      <c r="I37" s="25"/>
      <c r="J37" s="25"/>
    </row>
    <row r="38" ht="27" customHeight="1" spans="1:10">
      <c r="A38" s="25" t="s">
        <v>38</v>
      </c>
      <c r="B38" s="25"/>
      <c r="C38" s="25"/>
      <c r="D38" s="25"/>
      <c r="E38" s="25">
        <f>COUNTIF(D34:D34,"Y")</f>
        <v>1</v>
      </c>
      <c r="F38" s="25"/>
      <c r="G38" s="25"/>
      <c r="H38" s="25">
        <f>COUNT(H34:H35)</f>
        <v>2</v>
      </c>
      <c r="I38" s="25"/>
      <c r="J38" s="25">
        <f>COUNTIF(I34:I37,"是")</f>
        <v>1</v>
      </c>
    </row>
    <row r="39" ht="27" customHeight="1" spans="1:10">
      <c r="A39" s="6" t="s">
        <v>1335</v>
      </c>
      <c r="B39" s="24" t="s">
        <v>1372</v>
      </c>
      <c r="C39" s="24" t="s">
        <v>1373</v>
      </c>
      <c r="D39" s="24" t="s">
        <v>13</v>
      </c>
      <c r="E39" s="29" t="s">
        <v>1374</v>
      </c>
      <c r="F39" s="30" t="s">
        <v>1374</v>
      </c>
      <c r="G39" s="8" t="s">
        <v>15</v>
      </c>
      <c r="H39" s="24">
        <v>3</v>
      </c>
      <c r="I39" s="28" t="s">
        <v>16</v>
      </c>
      <c r="J39" s="24" t="s">
        <v>17</v>
      </c>
    </row>
    <row r="40" ht="27" customHeight="1" spans="1:10">
      <c r="A40" s="6" t="s">
        <v>1335</v>
      </c>
      <c r="B40" s="24" t="s">
        <v>1372</v>
      </c>
      <c r="C40" s="24" t="s">
        <v>1373</v>
      </c>
      <c r="D40" s="24"/>
      <c r="E40" s="29"/>
      <c r="F40" s="13" t="s">
        <v>1375</v>
      </c>
      <c r="G40" s="8" t="s">
        <v>23</v>
      </c>
      <c r="H40" s="24">
        <v>3</v>
      </c>
      <c r="I40" s="24" t="s">
        <v>33</v>
      </c>
      <c r="J40" s="24" t="s">
        <v>17</v>
      </c>
    </row>
    <row r="41" ht="27" customHeight="1" spans="1:10">
      <c r="A41" s="6" t="s">
        <v>1335</v>
      </c>
      <c r="B41" s="24" t="s">
        <v>1372</v>
      </c>
      <c r="C41" s="24" t="s">
        <v>1373</v>
      </c>
      <c r="D41" s="24"/>
      <c r="E41" s="29"/>
      <c r="F41" s="13" t="s">
        <v>1376</v>
      </c>
      <c r="G41" s="8" t="s">
        <v>175</v>
      </c>
      <c r="H41" s="24">
        <v>3</v>
      </c>
      <c r="I41" s="24" t="s">
        <v>33</v>
      </c>
      <c r="J41" s="24" t="s">
        <v>17</v>
      </c>
    </row>
    <row r="42" ht="27" customHeight="1" spans="1:10">
      <c r="A42" s="6" t="s">
        <v>1335</v>
      </c>
      <c r="B42" s="26" t="s">
        <v>1372</v>
      </c>
      <c r="C42" s="26" t="s">
        <v>1377</v>
      </c>
      <c r="D42" s="24" t="s">
        <v>13</v>
      </c>
      <c r="E42" s="8" t="s">
        <v>1378</v>
      </c>
      <c r="F42" s="8" t="s">
        <v>1378</v>
      </c>
      <c r="G42" s="24"/>
      <c r="H42" s="24">
        <v>2</v>
      </c>
      <c r="I42" s="24" t="s">
        <v>33</v>
      </c>
      <c r="J42" s="24" t="s">
        <v>17</v>
      </c>
    </row>
    <row r="43" ht="27" customHeight="1" spans="1:10">
      <c r="A43" s="6" t="s">
        <v>1335</v>
      </c>
      <c r="B43" s="26" t="s">
        <v>1372</v>
      </c>
      <c r="C43" s="26" t="s">
        <v>1377</v>
      </c>
      <c r="D43" s="24"/>
      <c r="E43" s="8"/>
      <c r="F43" s="8" t="s">
        <v>1379</v>
      </c>
      <c r="G43" s="27"/>
      <c r="H43" s="24">
        <v>2</v>
      </c>
      <c r="I43" s="24" t="s">
        <v>33</v>
      </c>
      <c r="J43" s="24" t="s">
        <v>17</v>
      </c>
    </row>
    <row r="44" ht="27" customHeight="1" spans="1:10">
      <c r="A44" s="24"/>
      <c r="B44" s="24"/>
      <c r="C44" s="24"/>
      <c r="D44" s="24"/>
      <c r="E44" s="24"/>
      <c r="F44" s="24"/>
      <c r="G44" s="24"/>
      <c r="H44" s="24"/>
      <c r="I44" s="24"/>
      <c r="J44" s="24"/>
    </row>
    <row r="45" ht="27" customHeight="1" spans="1:10">
      <c r="A45" s="24"/>
      <c r="B45" s="24"/>
      <c r="C45" s="24"/>
      <c r="D45" s="24"/>
      <c r="E45" s="24"/>
      <c r="F45" s="24"/>
      <c r="G45" s="24"/>
      <c r="H45" s="24"/>
      <c r="I45" s="24"/>
      <c r="J45" s="24"/>
    </row>
    <row r="46" ht="27" customHeight="1" spans="1:10">
      <c r="A46" s="24"/>
      <c r="B46" s="24"/>
      <c r="C46" s="24"/>
      <c r="D46" s="24"/>
      <c r="E46" s="24"/>
      <c r="F46" s="24"/>
      <c r="G46" s="24"/>
      <c r="H46" s="24"/>
      <c r="I46" s="24"/>
      <c r="J46" s="24"/>
    </row>
    <row r="47" ht="27" customHeight="1" spans="1:10">
      <c r="A47" s="24"/>
      <c r="B47" s="24"/>
      <c r="C47" s="24"/>
      <c r="D47" s="24"/>
      <c r="E47" s="24"/>
      <c r="F47" s="24"/>
      <c r="G47" s="24"/>
      <c r="H47" s="24"/>
      <c r="I47" s="24"/>
      <c r="J47" s="24"/>
    </row>
    <row r="48" ht="27" customHeight="1" spans="1:10">
      <c r="A48" s="25" t="s">
        <v>38</v>
      </c>
      <c r="B48" s="25"/>
      <c r="C48" s="25"/>
      <c r="D48" s="25"/>
      <c r="E48" s="25">
        <f>COUNTIF(D39:D47,"Y")</f>
        <v>2</v>
      </c>
      <c r="F48" s="25"/>
      <c r="G48" s="25"/>
      <c r="H48" s="25">
        <f>COUNT(H39:H47)</f>
        <v>5</v>
      </c>
      <c r="I48" s="25"/>
      <c r="J48" s="25">
        <f>COUNTIF(I39:I47,"是")</f>
        <v>1</v>
      </c>
    </row>
    <row r="49" ht="27" customHeight="1" spans="1:10">
      <c r="A49" s="24"/>
      <c r="B49" s="24"/>
      <c r="C49" s="24"/>
      <c r="D49" s="24"/>
      <c r="E49" s="24"/>
      <c r="F49" s="24"/>
      <c r="G49" s="24"/>
      <c r="H49" s="24"/>
      <c r="I49" s="24"/>
      <c r="J49" s="24"/>
    </row>
    <row r="50" ht="27" customHeight="1" spans="1:10">
      <c r="A50" s="25" t="s">
        <v>132</v>
      </c>
      <c r="B50" s="25"/>
      <c r="C50" s="25"/>
      <c r="D50" s="25"/>
      <c r="E50" s="25">
        <f>E21+E28+E32+E38+E48</f>
        <v>11</v>
      </c>
      <c r="F50" s="25"/>
      <c r="G50" s="25"/>
      <c r="H50" s="25">
        <f>H21+H28+H32+H38+H48</f>
        <v>30</v>
      </c>
      <c r="I50" s="25"/>
      <c r="J50" s="25">
        <f>J21+J28+J32+J38+J48</f>
        <v>9</v>
      </c>
    </row>
  </sheetData>
  <autoFilter ref="A2:J30">
    <extLst/>
  </autoFilter>
  <mergeCells count="24">
    <mergeCell ref="A1:J1"/>
    <mergeCell ref="A24:A26"/>
    <mergeCell ref="B24:B26"/>
    <mergeCell ref="C24:C26"/>
    <mergeCell ref="D4:D9"/>
    <mergeCell ref="D10:D14"/>
    <mergeCell ref="D15:D16"/>
    <mergeCell ref="D17:D18"/>
    <mergeCell ref="D22:D23"/>
    <mergeCell ref="D24:D26"/>
    <mergeCell ref="D29:D30"/>
    <mergeCell ref="D34:D35"/>
    <mergeCell ref="D39:D41"/>
    <mergeCell ref="D42:D43"/>
    <mergeCell ref="E4:E9"/>
    <mergeCell ref="E10:E14"/>
    <mergeCell ref="E15:E16"/>
    <mergeCell ref="E17:E18"/>
    <mergeCell ref="E22:E23"/>
    <mergeCell ref="E24:E26"/>
    <mergeCell ref="E29:E30"/>
    <mergeCell ref="E34:E35"/>
    <mergeCell ref="E39:E41"/>
    <mergeCell ref="E42:E4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云溪街道</vt:lpstr>
      <vt:lpstr>路口镇</vt:lpstr>
      <vt:lpstr>陆城镇</vt:lpstr>
      <vt:lpstr>长岭街道</vt:lpstr>
      <vt:lpstr>松杨湖街道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王立</cp:lastModifiedBy>
  <dcterms:created xsi:type="dcterms:W3CDTF">2022-11-03T01:36:00Z</dcterms:created>
  <dcterms:modified xsi:type="dcterms:W3CDTF">2025-03-10T01:49:04Z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AF47386DAB8C42D98D3150B72873A866</vt:lpwstr>
  </property>
</Properties>
</file>