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770" tabRatio="872" activeTab="5"/>
  </bookViews>
  <sheets>
    <sheet name="IB" sheetId="1" r:id="rId1"/>
    <sheet name="sheet2" sheetId="2" r:id="rId2"/>
    <sheet name="政府性基金收入决算表" sheetId="3" r:id="rId3"/>
    <sheet name="政府性基金支出决算表" sheetId="4" r:id="rId4"/>
    <sheet name="政府性基金支出本级决算表 " sheetId="5" r:id="rId5"/>
    <sheet name="政府性基金转移支付决算表" sheetId="6" r:id="rId6"/>
  </sheets>
  <definedNames/>
  <calcPr fullCalcOnLoad="1" fullPrecision="0" iterate="1" iterateCount="100" iterateDelta="0.001"/>
</workbook>
</file>

<file path=xl/sharedStrings.xml><?xml version="1.0" encoding="utf-8"?>
<sst xmlns="http://schemas.openxmlformats.org/spreadsheetml/2006/main" count="719" uniqueCount="413">
  <si>
    <t>2020年度</t>
  </si>
  <si>
    <t>云溪区基础信息表</t>
  </si>
  <si>
    <t xml:space="preserve">单位名称  </t>
  </si>
  <si>
    <t>湖南省岳阳市云溪区</t>
  </si>
  <si>
    <t xml:space="preserve">单位负责人  </t>
  </si>
  <si>
    <t>刘仲平</t>
  </si>
  <si>
    <t xml:space="preserve">处（科、股）负责人  </t>
  </si>
  <si>
    <t>李敏</t>
  </si>
  <si>
    <t xml:space="preserve">经办人  </t>
  </si>
  <si>
    <t>郑庆娣</t>
  </si>
  <si>
    <t xml:space="preserve">联系电话  </t>
  </si>
  <si>
    <t>8415263</t>
  </si>
  <si>
    <t xml:space="preserve">单位地址  </t>
  </si>
  <si>
    <t>云溪区云中西路</t>
  </si>
  <si>
    <t xml:space="preserve">单位邮编  </t>
  </si>
  <si>
    <t>414009</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</si>
  <si>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</si>
  <si>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</si>
  <si>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</si>
  <si>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</si>
  <si>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</si>
  <si>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</si>
  <si>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</si>
  <si>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</si>
  <si>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</si>
  <si>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</si>
  <si>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县级区</t>
  </si>
  <si>
    <t xml:space="preserve">贫困县  </t>
  </si>
  <si>
    <t>否</t>
  </si>
  <si>
    <t xml:space="preserve">自治县  </t>
  </si>
  <si>
    <t xml:space="preserve">省直管县  </t>
  </si>
  <si>
    <t xml:space="preserve">省直属县  </t>
  </si>
  <si>
    <t xml:space="preserve">区域面积  </t>
  </si>
  <si>
    <t>417</t>
  </si>
  <si>
    <t>(平方公里)</t>
  </si>
  <si>
    <t xml:space="preserve">行政区划代码  </t>
  </si>
  <si>
    <t>430603</t>
  </si>
  <si>
    <t>第二部分:政府性基金预算</t>
  </si>
  <si>
    <t>2020年度云溪区政府性基金预算收入决算录入表</t>
  </si>
  <si>
    <t>录入08表</t>
  </si>
  <si>
    <t>单位:万元</t>
  </si>
  <si>
    <t>科目编码(类款项）</t>
  </si>
  <si>
    <t>科目名称</t>
  </si>
  <si>
    <t>决算数</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</si>
  <si>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</si>
  <si>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</si>
  <si>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</si>
  <si>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</si>
  <si>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</si>
  <si>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</si>
  <si>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</si>
  <si>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</si>
  <si>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</si>
  <si>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</si>
  <si>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</si>
  <si>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</si>
  <si>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</si>
  <si>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</si>
  <si>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</si>
  <si>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</si>
  <si>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</si>
  <si>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</si>
  <si>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</si>
  <si>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</si>
  <si>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</si>
  <si>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</si>
  <si>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</si>
  <si>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</si>
  <si>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</si>
  <si>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</si>
  <si>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</si>
  <si>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</si>
  <si>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</si>
  <si>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</si>
  <si>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</si>
  <si>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</si>
  <si>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</si>
  <si>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</si>
  <si>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</si>
  <si>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</si>
  <si>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</si>
  <si>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</si>
  <si>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</si>
  <si>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</si>
  <si>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</si>
  <si>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</si>
  <si>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</si>
  <si>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</si>
  <si>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</si>
  <si>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</si>
  <si>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</si>
  <si>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</si>
  <si>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</si>
  <si>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</si>
  <si>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</si>
  <si>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</si>
  <si>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</si>
  <si>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</si>
  <si>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</si>
  <si>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</si>
  <si>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</si>
  <si>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</si>
  <si>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</si>
  <si>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</si>
  <si>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</si>
  <si>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</si>
  <si>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</si>
  <si>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</si>
  <si>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</si>
  <si>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</si>
  <si>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</si>
  <si>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</si>
  <si>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</si>
  <si>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</si>
  <si>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</si>
  <si>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2020年度云溪区政府性基金预算支出决算功能分类录入表</t>
  </si>
  <si>
    <t>录入09表</t>
  </si>
  <si>
    <t>科目编码（类款项）</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</si>
  <si>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</si>
  <si>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</si>
  <si>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</si>
  <si>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</si>
  <si>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</si>
  <si>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</si>
  <si>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</si>
  <si>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</si>
  <si>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</si>
  <si>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</si>
  <si>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</si>
  <si>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</si>
  <si>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</si>
  <si>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</si>
  <si>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</si>
  <si>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</si>
  <si>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</si>
  <si>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</si>
  <si>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</si>
  <si>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</si>
  <si>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</si>
  <si>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</si>
  <si>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</si>
  <si>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</si>
  <si>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</si>
  <si>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</si>
  <si>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</si>
  <si>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</si>
  <si>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</si>
  <si>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</si>
  <si>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</si>
  <si>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</si>
  <si>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</si>
  <si>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</si>
  <si>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</si>
  <si>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</si>
  <si>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</si>
  <si>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</si>
  <si>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</si>
  <si>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</si>
  <si>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</si>
  <si>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</si>
  <si>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</si>
  <si>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</si>
  <si>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</si>
  <si>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</si>
  <si>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</si>
  <si>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</si>
  <si>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</si>
  <si>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</si>
  <si>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</si>
  <si>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</si>
  <si>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</si>
  <si>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</si>
  <si>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</si>
  <si>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</si>
  <si>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</si>
  <si>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</si>
  <si>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</si>
  <si>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</si>
  <si>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</si>
  <si>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</si>
  <si>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</si>
  <si>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</si>
  <si>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</si>
  <si>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</si>
  <si>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</si>
  <si>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</si>
  <si>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</si>
  <si>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</si>
  <si>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</si>
  <si>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</si>
  <si>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</si>
  <si>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</si>
  <si>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</si>
  <si>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</si>
  <si>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</si>
  <si>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</si>
  <si>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</si>
  <si>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</si>
  <si>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</si>
  <si>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</si>
  <si>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</si>
  <si>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</si>
  <si>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</si>
  <si>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</si>
  <si>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</si>
  <si>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</si>
  <si>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</si>
  <si>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</si>
  <si>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</si>
  <si>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</si>
  <si>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</si>
  <si>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</si>
  <si>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</si>
  <si>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</si>
  <si>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</si>
  <si>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</si>
  <si>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</si>
  <si>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</si>
  <si>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</si>
  <si>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</si>
  <si>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</si>
  <si>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</si>
  <si>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</si>
  <si>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</si>
  <si>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</si>
  <si>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</si>
  <si>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</si>
  <si>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</si>
  <si>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</si>
  <si>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</si>
  <si>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</si>
  <si>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</si>
  <si>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</si>
  <si>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</si>
  <si>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</si>
  <si>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</si>
  <si>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</si>
  <si>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</si>
  <si>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</si>
  <si>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</si>
  <si>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</si>
  <si>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</si>
  <si>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</si>
  <si>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</si>
  <si>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</si>
  <si>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</si>
  <si>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</si>
  <si>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</si>
  <si>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</si>
  <si>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</si>
  <si>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</si>
  <si>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</si>
  <si>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</si>
  <si>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</si>
  <si>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</si>
  <si>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</si>
  <si>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</si>
  <si>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</si>
  <si>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</si>
  <si>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</si>
  <si>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</si>
  <si>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</si>
  <si>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</si>
  <si>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</si>
  <si>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</si>
  <si>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</si>
  <si>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</si>
  <si>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</si>
  <si>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</si>
  <si>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</si>
  <si>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</si>
  <si>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</si>
  <si>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</si>
  <si>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</si>
  <si>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</si>
  <si>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</si>
  <si>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</si>
  <si>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</si>
  <si>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</si>
  <si>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</si>
  <si>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</si>
  <si>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</si>
  <si>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</si>
  <si>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</si>
  <si>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</si>
  <si>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</si>
  <si>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</si>
  <si>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</si>
  <si>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</si>
  <si>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</si>
  <si>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</si>
  <si>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</si>
  <si>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</si>
  <si>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</si>
  <si>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</si>
  <si>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</si>
  <si>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</si>
  <si>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</si>
  <si>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</si>
  <si>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</si>
  <si>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</si>
  <si>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</si>
  <si>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</si>
  <si>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</si>
  <si>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</si>
  <si>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</si>
  <si>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</si>
  <si>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</si>
  <si>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</si>
  <si>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</si>
  <si>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</si>
  <si>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</si>
  <si>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</si>
  <si>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</si>
  <si>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</si>
  <si>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</si>
  <si>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</si>
  <si>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</si>
  <si>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</si>
  <si>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</si>
  <si>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</si>
  <si>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</si>
  <si>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</si>
  <si>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</si>
  <si>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</si>
  <si>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</si>
  <si>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</si>
  <si>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</si>
  <si>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</si>
  <si>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</si>
  <si>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</si>
  <si>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</si>
  <si>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</si>
  <si>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</si>
  <si>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</si>
  <si>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</si>
  <si>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</si>
  <si>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</si>
  <si>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</si>
  <si>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</si>
  <si>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</si>
  <si>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</si>
  <si>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</si>
  <si>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</si>
  <si>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</si>
  <si>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</si>
  <si>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</si>
  <si>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</si>
  <si>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</si>
  <si>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</si>
  <si>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</si>
  <si>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</si>
  <si>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</si>
  <si>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</si>
  <si>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</si>
  <si>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</si>
  <si>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</si>
  <si>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</si>
  <si>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</si>
  <si>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</si>
  <si>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</si>
  <si>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</si>
  <si>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</si>
  <si>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</si>
  <si>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</si>
  <si>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</si>
  <si>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</si>
  <si>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</si>
  <si>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</si>
  <si>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</si>
  <si>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</si>
  <si>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</si>
  <si>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</si>
  <si>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</si>
  <si>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</si>
  <si>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（因我区镇、街道作为预算单位管理，本级支出与支出数一致）</t>
  </si>
  <si>
    <t>2020年度云溪区政府性基金预算转移性收支决算录入表</t>
  </si>
  <si>
    <t>录入11表</t>
  </si>
  <si>
    <t>单位：万元</t>
  </si>
  <si>
    <t>项目</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</si>
  <si>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</si>
  <si>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</si>
  <si>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</si>
  <si>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</si>
  <si>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</si>
  <si>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</si>
  <si>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</si>
  <si>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</si>
  <si>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</si>
  <si>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</si>
  <si>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</si>
  <si>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调出资金</t>
  </si>
  <si>
    <t xml:space="preserve">  一般公共预算调入</t>
  </si>
  <si>
    <t xml:space="preserve">  政府性基金预算调出资金</t>
  </si>
  <si>
    <t xml:space="preserve">  其他调入资金</t>
  </si>
  <si>
    <t xml:space="preserve">  抗疫特别国债调出资金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</si>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</sst>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s>
  <fonts count="46">
    <font>
      <sz val="12"/>
      <name val="宋体"/>
      <family val="0"/>
    </font>
    <font>
      <sz val="11"/>
      <name val="宋体"/>
      <family val="0"/>
    </font>
    <font>
      <b/>
      <sz val="18"/>
      <name val="宋体"/>
      <family val="0"/>
    </font>
    <font>
      <sz val="10"/>
      <name val="宋体"/>
      <family val="0"/>
    </font>
    <font>
      <b/>
      <sz val="10"/>
      <name val="宋体"/>
      <family val="0"/>
    </font>
    <font>
      <b/>
      <sz val="28"/>
      <name val="宋体"/>
      <family val="0"/>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7" fillId="0" borderId="0" applyFont="0" applyFill="0" applyBorder="0" applyAlignment="0" applyProtection="0"/>
    <xf numFmtId="178" fontId="7"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7"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6">
    <xf numFmtId="0" fontId="0" fillId="0" borderId="0" xfId="0" applyAlignment="1">
      <alignment/>
    </xf>
    <xf numFmtId="0" fontId="2" fillId="33"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4" borderId="10"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protection/>
    </xf>
    <xf numFmtId="3" fontId="3" fillId="36" borderId="10"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protection/>
    </xf>
    <xf numFmtId="0" fontId="3" fillId="34" borderId="10" xfId="0" applyNumberFormat="1" applyFont="1" applyFill="1" applyBorder="1" applyAlignment="1" applyProtection="1">
      <alignment horizontal="right" vertical="center"/>
      <protection/>
    </xf>
    <xf numFmtId="3" fontId="3" fillId="38"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protection/>
    </xf>
    <xf numFmtId="0" fontId="2" fillId="0" borderId="0" xfId="0" applyNumberFormat="1" applyFont="1" applyFill="1" applyAlignment="1" applyProtection="1">
      <alignment horizontal="center" vertical="center"/>
      <protection/>
    </xf>
    <xf numFmtId="0" fontId="0" fillId="0" borderId="0" xfId="0" applyFont="1" applyFill="1" applyBorder="1" applyAlignment="1">
      <alignment horizontal="center"/>
    </xf>
    <xf numFmtId="0" fontId="3" fillId="0" borderId="0" xfId="0" applyFont="1" applyAlignment="1">
      <alignment vertical="center"/>
    </xf>
    <xf numFmtId="0" fontId="3" fillId="0" borderId="0" xfId="0" applyFont="1" applyAlignment="1">
      <alignment horizontal="right" vertical="center"/>
    </xf>
    <xf numFmtId="0" fontId="4" fillId="34" borderId="10" xfId="0" applyNumberFormat="1" applyFont="1" applyFill="1" applyBorder="1" applyAlignment="1" applyProtection="1">
      <alignment horizontal="left" vertical="center"/>
      <protection/>
    </xf>
    <xf numFmtId="0" fontId="3" fillId="34" borderId="10" xfId="0" applyNumberFormat="1" applyFont="1" applyFill="1" applyBorder="1" applyAlignment="1" applyProtection="1">
      <alignment horizontal="left" vertical="center"/>
      <protection/>
    </xf>
    <xf numFmtId="0" fontId="4" fillId="34" borderId="10" xfId="0" applyNumberFormat="1" applyFont="1" applyFill="1" applyBorder="1" applyAlignment="1" applyProtection="1">
      <alignment vertical="center"/>
      <protection/>
    </xf>
    <xf numFmtId="0" fontId="0" fillId="0" borderId="0" xfId="0" applyAlignment="1">
      <alignment vertical="center"/>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0" fillId="0" borderId="0" xfId="0" applyAlignment="1">
      <alignment horizontal="right" vertical="center"/>
    </xf>
    <xf numFmtId="3" fontId="1" fillId="38" borderId="11" xfId="0" applyNumberFormat="1" applyFont="1" applyFill="1" applyBorder="1" applyAlignment="1" applyProtection="1">
      <alignment vertical="center"/>
      <protection/>
    </xf>
    <xf numFmtId="3" fontId="1" fillId="38" borderId="12" xfId="0" applyNumberFormat="1" applyFont="1" applyFill="1" applyBorder="1" applyAlignment="1" applyProtection="1">
      <alignment vertical="center"/>
      <protection/>
    </xf>
    <xf numFmtId="3" fontId="1" fillId="38" borderId="13" xfId="0" applyNumberFormat="1" applyFont="1" applyFill="1" applyBorder="1" applyAlignment="1" applyProtection="1">
      <alignment vertical="center"/>
      <protection/>
    </xf>
    <xf numFmtId="3" fontId="1" fillId="36" borderId="12"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20" t="s">
        <v>0</v>
      </c>
      <c r="B1" s="20"/>
      <c r="C1" s="20"/>
      <c r="D1" s="20"/>
    </row>
    <row r="2" spans="1:4" ht="33.75" customHeight="1">
      <c r="A2" s="20" t="s">
        <v>1</v>
      </c>
      <c r="B2" s="20"/>
      <c r="C2" s="20"/>
      <c r="D2" s="20"/>
    </row>
    <row r="3" spans="1:4" ht="15" customHeight="1">
      <c r="A3" s="18"/>
      <c r="B3" s="18"/>
      <c r="C3" s="18"/>
      <c r="D3" s="18"/>
    </row>
    <row r="4" spans="1:4" ht="15" customHeight="1">
      <c r="A4" s="18"/>
      <c r="B4" s="18"/>
      <c r="C4" s="18"/>
      <c r="D4" s="18"/>
    </row>
    <row r="5" spans="1:4" ht="15" customHeight="1">
      <c r="A5" s="18"/>
      <c r="B5" s="21" t="s">
        <v>2</v>
      </c>
      <c r="C5" s="22" t="s">
        <v>3</v>
      </c>
      <c r="D5" s="18"/>
    </row>
    <row r="6" spans="1:4" ht="15" customHeight="1">
      <c r="A6" s="18"/>
      <c r="B6" s="21" t="s">
        <v>4</v>
      </c>
      <c r="C6" s="22" t="s">
        <v>5</v>
      </c>
      <c r="D6" s="18"/>
    </row>
    <row r="7" spans="1:4" ht="15" customHeight="1">
      <c r="A7" s="18"/>
      <c r="B7" s="21" t="s">
        <v>6</v>
      </c>
      <c r="C7" s="23" t="s">
        <v>7</v>
      </c>
      <c r="D7" s="18"/>
    </row>
    <row r="8" spans="1:4" ht="15" customHeight="1">
      <c r="A8" s="18"/>
      <c r="B8" s="21" t="s">
        <v>8</v>
      </c>
      <c r="C8" s="23" t="s">
        <v>9</v>
      </c>
      <c r="D8" s="18"/>
    </row>
    <row r="9" spans="1:4" ht="15" customHeight="1">
      <c r="A9" s="18"/>
      <c r="B9" s="21" t="s">
        <v>10</v>
      </c>
      <c r="C9" s="23" t="s">
        <v>11</v>
      </c>
      <c r="D9" s="18"/>
    </row>
    <row r="10" spans="1:4" ht="15" customHeight="1">
      <c r="A10" s="18"/>
      <c r="B10" s="21" t="s">
        <v>12</v>
      </c>
      <c r="C10" s="23" t="s">
        <v>13</v>
      </c>
      <c r="D10" s="18"/>
    </row>
    <row r="11" spans="1:4" ht="15" customHeight="1">
      <c r="A11" s="18"/>
      <c r="B11" s="21" t="s">
        <v>14</v>
      </c>
      <c r="C11" s="23" t="s">
        <v>15</v>
      </c>
      <c r="D11" s="18"/>
    </row>
    <row r="12" spans="1:4" ht="15" customHeight="1">
      <c r="A12" s="18"/>
      <c r="B12" s="21" t="s">
        <v>16</v>
      </c>
      <c r="C12" s="23" t="s">
        <v>17</v>
      </c>
      <c r="D12" s="18"/>
    </row>
    <row r="13" spans="1:4" ht="15" customHeight="1">
      <c r="A13" s="18"/>
      <c r="B13" s="21" t="s">
        <v>18</v>
      </c>
      <c r="C13" s="23" t="s">
        <v>19</v>
      </c>
      <c r="D13" s="18"/>
    </row>
    <row r="14" spans="1:4" ht="15" customHeight="1">
      <c r="A14" s="18"/>
      <c r="B14" s="21" t="s">
        <v>20</v>
      </c>
      <c r="C14" s="24" t="s">
        <v>21</v>
      </c>
      <c r="D14" s="18"/>
    </row>
    <row r="15" spans="1:4" ht="15" customHeight="1">
      <c r="A15" s="18"/>
      <c r="B15" s="21" t="s">
        <v>22</v>
      </c>
      <c r="C15" s="23" t="s">
        <v>23</v>
      </c>
      <c r="D15" s="18"/>
    </row>
    <row r="16" spans="1:4" ht="15" customHeight="1">
      <c r="A16" s="18"/>
      <c r="B16" s="21" t="s">
        <v>24</v>
      </c>
      <c r="C16" s="22" t="s">
        <v>23</v>
      </c>
      <c r="D16" s="18"/>
    </row>
    <row r="17" spans="1:4" ht="15" customHeight="1">
      <c r="A17" s="18"/>
      <c r="B17" s="21" t="s">
        <v>25</v>
      </c>
      <c r="C17" s="23" t="s">
        <v>26</v>
      </c>
      <c r="D17" s="18"/>
    </row>
    <row r="18" spans="1:4" ht="15" customHeight="1">
      <c r="A18" s="18"/>
      <c r="B18" s="21" t="s">
        <v>27</v>
      </c>
      <c r="C18" s="23" t="s">
        <v>28</v>
      </c>
      <c r="D18" s="18"/>
    </row>
    <row r="19" spans="1:4" ht="15" customHeight="1">
      <c r="A19" s="18"/>
      <c r="B19" s="21" t="s">
        <v>29</v>
      </c>
      <c r="C19" s="23" t="s">
        <v>28</v>
      </c>
      <c r="D19" s="18"/>
    </row>
    <row r="20" spans="1:4" ht="15" customHeight="1">
      <c r="A20" s="18"/>
      <c r="B20" s="21" t="s">
        <v>30</v>
      </c>
      <c r="C20" s="23" t="s">
        <v>28</v>
      </c>
      <c r="D20" s="18"/>
    </row>
    <row r="21" spans="1:4" ht="15" customHeight="1">
      <c r="A21" s="18"/>
      <c r="B21" s="21" t="s">
        <v>31</v>
      </c>
      <c r="C21" s="23" t="s">
        <v>28</v>
      </c>
      <c r="D21" s="18"/>
    </row>
    <row r="22" spans="1:4" ht="15" customHeight="1">
      <c r="A22" s="18"/>
      <c r="B22" s="21" t="s">
        <v>32</v>
      </c>
      <c r="C22" s="25" t="s">
        <v>33</v>
      </c>
      <c r="D22" s="18" t="s">
        <v>34</v>
      </c>
    </row>
    <row r="23" spans="1:4" ht="15" customHeight="1">
      <c r="A23" s="18"/>
      <c r="B23" s="21" t="s">
        <v>35</v>
      </c>
      <c r="C23" s="23" t="s">
        <v>36</v>
      </c>
      <c r="D23" s="18"/>
    </row>
    <row r="24" spans="1:4" ht="15" customHeight="1">
      <c r="A24" s="18"/>
      <c r="B24" s="18"/>
      <c r="C24" s="18"/>
      <c r="D24" s="18"/>
    </row>
    <row r="25" spans="1:4" ht="15" customHeight="1">
      <c r="A25" s="18"/>
      <c r="B25" s="18"/>
      <c r="C25" s="18"/>
      <c r="D25" s="18"/>
    </row>
  </sheetData>
  <sheetProtection/>
  <mergeCells count="2">
    <mergeCell ref="A1:D1"/>
    <mergeCell ref="A2:D2"/>
  </mergeCells>
  <printOptions gridLines="1"/>
  <pageMargins left="0.75" right="0.75" top="1" bottom="1" header="0.5" footer="0.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18"/>
      <c r="B1" s="18"/>
      <c r="C1" s="18"/>
      <c r="D1" s="18"/>
      <c r="E1" s="18"/>
    </row>
    <row r="2" spans="1:5" ht="19.5" customHeight="1">
      <c r="A2" s="18"/>
      <c r="B2" s="18"/>
      <c r="C2" s="18"/>
      <c r="D2" s="18"/>
      <c r="E2" s="18"/>
    </row>
    <row r="3" spans="1:5" ht="19.5" customHeight="1">
      <c r="A3" s="18"/>
      <c r="B3" s="18"/>
      <c r="C3" s="18"/>
      <c r="D3" s="18"/>
      <c r="E3" s="18"/>
    </row>
    <row r="4" spans="1:5" ht="19.5" customHeight="1">
      <c r="A4" s="18"/>
      <c r="B4" s="18"/>
      <c r="C4" s="18"/>
      <c r="D4" s="18"/>
      <c r="E4" s="18"/>
    </row>
    <row r="5" spans="1:5" ht="19.5" customHeight="1">
      <c r="A5" s="18"/>
      <c r="B5" s="18"/>
      <c r="C5" s="18"/>
      <c r="D5" s="18"/>
      <c r="E5" s="18"/>
    </row>
    <row r="6" spans="1:5" ht="19.5" customHeight="1">
      <c r="A6" s="18"/>
      <c r="B6" s="18"/>
      <c r="C6" s="18"/>
      <c r="D6" s="18"/>
      <c r="E6" s="18"/>
    </row>
    <row r="7" spans="1:5" ht="19.5" customHeight="1">
      <c r="A7" s="18"/>
      <c r="B7" s="18"/>
      <c r="C7" s="18"/>
      <c r="D7" s="18"/>
      <c r="E7" s="18"/>
    </row>
    <row r="8" spans="1:5" ht="19.5" customHeight="1">
      <c r="A8" s="18"/>
      <c r="B8" s="18"/>
      <c r="C8" s="18"/>
      <c r="D8" s="18"/>
      <c r="E8" s="18"/>
    </row>
    <row r="9" spans="1:5" ht="46.5" customHeight="1">
      <c r="A9" s="19" t="s">
        <v>37</v>
      </c>
      <c r="B9" s="19"/>
      <c r="C9" s="19"/>
      <c r="D9" s="19"/>
      <c r="E9" s="19"/>
    </row>
    <row r="10" spans="1:5" ht="19.5" customHeight="1">
      <c r="A10" s="18"/>
      <c r="B10" s="18"/>
      <c r="C10" s="18"/>
      <c r="D10" s="18"/>
      <c r="E10" s="18"/>
    </row>
    <row r="11" spans="1:5" ht="19.5" customHeight="1">
      <c r="A11" s="18"/>
      <c r="B11" s="18"/>
      <c r="C11" s="18"/>
      <c r="D11" s="18"/>
      <c r="E11" s="18"/>
    </row>
    <row r="12" spans="1:5" ht="19.5" customHeight="1">
      <c r="A12" s="18"/>
      <c r="B12" s="18"/>
      <c r="C12" s="18"/>
      <c r="D12" s="18"/>
      <c r="E12" s="18"/>
    </row>
    <row r="13" spans="1:5" ht="19.5" customHeight="1">
      <c r="A13" s="18"/>
      <c r="B13" s="18"/>
      <c r="C13" s="18"/>
      <c r="D13" s="18"/>
      <c r="E13" s="18"/>
    </row>
    <row r="14" spans="1:5" ht="19.5" customHeight="1">
      <c r="A14" s="18"/>
      <c r="B14" s="18"/>
      <c r="C14" s="18"/>
      <c r="D14" s="18"/>
      <c r="E14" s="18"/>
    </row>
    <row r="15" spans="1:5" ht="19.5" customHeight="1">
      <c r="A15" s="18"/>
      <c r="B15" s="18"/>
      <c r="C15" s="18"/>
      <c r="D15" s="18"/>
      <c r="E15" s="18"/>
    </row>
    <row r="16" spans="1:5" ht="19.5" customHeight="1">
      <c r="A16" s="18"/>
      <c r="B16" s="18"/>
      <c r="C16" s="18"/>
      <c r="D16" s="18"/>
      <c r="E16" s="18"/>
    </row>
    <row r="17" spans="1:5" ht="19.5" customHeight="1">
      <c r="A17" s="18"/>
      <c r="B17" s="18"/>
      <c r="C17" s="18"/>
      <c r="D17" s="18"/>
      <c r="E17" s="18"/>
    </row>
    <row r="18" spans="1:5" ht="19.5" customHeight="1">
      <c r="A18" s="18"/>
      <c r="B18" s="18"/>
      <c r="C18" s="18"/>
      <c r="D18" s="18"/>
      <c r="E18" s="18"/>
    </row>
    <row r="19" spans="1:5" ht="19.5" customHeight="1">
      <c r="A19" s="18"/>
      <c r="B19" s="18"/>
      <c r="C19" s="18"/>
      <c r="D19" s="18"/>
      <c r="E19" s="18"/>
    </row>
    <row r="20" spans="1:5" ht="19.5" customHeight="1">
      <c r="A20" s="18"/>
      <c r="B20" s="18"/>
      <c r="C20" s="18"/>
      <c r="D20" s="18"/>
      <c r="E20" s="18"/>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75"/>
  <sheetViews>
    <sheetView showGridLines="0" showZeros="0" workbookViewId="0" topLeftCell="A1">
      <selection activeCell="B8" sqref="B8"/>
    </sheetView>
  </sheetViews>
  <sheetFormatPr defaultColWidth="12.125" defaultRowHeight="15" customHeight="1"/>
  <cols>
    <col min="1" max="1" width="16.75390625" style="0" customWidth="1"/>
    <col min="2" max="2" width="59.00390625" style="0" customWidth="1"/>
    <col min="3" max="3" width="22.50390625" style="0" customWidth="1"/>
  </cols>
  <sheetData>
    <row r="1" spans="1:3" ht="40.5" customHeight="1">
      <c r="A1" s="11" t="s">
        <v>38</v>
      </c>
      <c r="B1" s="11"/>
      <c r="C1" s="11"/>
    </row>
    <row r="2" spans="1:3" ht="16.5" customHeight="1">
      <c r="A2" s="13"/>
      <c r="B2" s="13"/>
      <c r="C2" s="14" t="s">
        <v>39</v>
      </c>
    </row>
    <row r="3" spans="1:3" ht="16.5" customHeight="1">
      <c r="A3" s="13"/>
      <c r="B3" s="13"/>
      <c r="C3" s="14" t="s">
        <v>40</v>
      </c>
    </row>
    <row r="4" spans="1:3" ht="16.5" customHeight="1">
      <c r="A4" s="3" t="s">
        <v>41</v>
      </c>
      <c r="B4" s="3" t="s">
        <v>42</v>
      </c>
      <c r="C4" s="3" t="s">
        <v>43</v>
      </c>
    </row>
    <row r="5" spans="1:3" ht="17.25" customHeight="1">
      <c r="A5" s="15"/>
      <c r="B5" s="3" t="s">
        <v>44</v>
      </c>
      <c r="C5" s="5">
        <f>SUM(C6,C56)</f>
        <v>28028</v>
      </c>
    </row>
    <row r="6" spans="1:3" ht="17.25" customHeight="1">
      <c r="A6" s="16">
        <v>10301</v>
      </c>
      <c r="B6" s="17" t="s">
        <v>45</v>
      </c>
      <c r="C6" s="5">
        <f>SUM(C7,C10:C18,C24:C25,C28:C31,C34:C36,C39:C43,C46:C47,C55)</f>
        <v>28028</v>
      </c>
    </row>
    <row r="7" spans="1:3" ht="17.25" customHeight="1">
      <c r="A7" s="16">
        <v>1030102</v>
      </c>
      <c r="B7" s="17" t="s">
        <v>46</v>
      </c>
      <c r="C7" s="5">
        <f>SUM(C8:C9)</f>
        <v>0</v>
      </c>
    </row>
    <row r="8" spans="1:3" ht="17.25" customHeight="1">
      <c r="A8" s="16">
        <v>103010201</v>
      </c>
      <c r="B8" s="4" t="s">
        <v>47</v>
      </c>
      <c r="C8" s="9">
        <v>0</v>
      </c>
    </row>
    <row r="9" spans="1:3" ht="17.25" customHeight="1">
      <c r="A9" s="16">
        <v>103010202</v>
      </c>
      <c r="B9" s="4" t="s">
        <v>48</v>
      </c>
      <c r="C9" s="9">
        <v>0</v>
      </c>
    </row>
    <row r="10" spans="1:3" ht="17.25" customHeight="1">
      <c r="A10" s="16">
        <v>1030106</v>
      </c>
      <c r="B10" s="17" t="s">
        <v>49</v>
      </c>
      <c r="C10" s="9">
        <v>0</v>
      </c>
    </row>
    <row r="11" spans="1:3" ht="17.25" customHeight="1">
      <c r="A11" s="16">
        <v>1030110</v>
      </c>
      <c r="B11" s="17" t="s">
        <v>50</v>
      </c>
      <c r="C11" s="9">
        <v>0</v>
      </c>
    </row>
    <row r="12" spans="1:3" ht="17.25" customHeight="1">
      <c r="A12" s="16">
        <v>1030112</v>
      </c>
      <c r="B12" s="17" t="s">
        <v>51</v>
      </c>
      <c r="C12" s="9">
        <v>0</v>
      </c>
    </row>
    <row r="13" spans="1:3" ht="17.25" customHeight="1">
      <c r="A13" s="16">
        <v>1030115</v>
      </c>
      <c r="B13" s="17" t="s">
        <v>52</v>
      </c>
      <c r="C13" s="9">
        <v>0</v>
      </c>
    </row>
    <row r="14" spans="1:3" ht="17.25" customHeight="1">
      <c r="A14" s="16">
        <v>1030121</v>
      </c>
      <c r="B14" s="17" t="s">
        <v>53</v>
      </c>
      <c r="C14" s="9">
        <v>0</v>
      </c>
    </row>
    <row r="15" spans="1:3" ht="17.25" customHeight="1">
      <c r="A15" s="16">
        <v>1030129</v>
      </c>
      <c r="B15" s="17" t="s">
        <v>54</v>
      </c>
      <c r="C15" s="9">
        <v>0</v>
      </c>
    </row>
    <row r="16" spans="1:3" ht="17.25" customHeight="1">
      <c r="A16" s="16">
        <v>1030146</v>
      </c>
      <c r="B16" s="17" t="s">
        <v>55</v>
      </c>
      <c r="C16" s="9">
        <v>0</v>
      </c>
    </row>
    <row r="17" spans="1:3" ht="17.25" customHeight="1">
      <c r="A17" s="16">
        <v>1030147</v>
      </c>
      <c r="B17" s="17" t="s">
        <v>56</v>
      </c>
      <c r="C17" s="9">
        <v>0</v>
      </c>
    </row>
    <row r="18" spans="1:3" ht="17.25" customHeight="1">
      <c r="A18" s="16">
        <v>1030148</v>
      </c>
      <c r="B18" s="17" t="s">
        <v>57</v>
      </c>
      <c r="C18" s="5">
        <f>SUM(C19:C23)</f>
        <v>27093</v>
      </c>
    </row>
    <row r="19" spans="1:3" ht="17.25" customHeight="1">
      <c r="A19" s="16">
        <v>103014801</v>
      </c>
      <c r="B19" s="4" t="s">
        <v>58</v>
      </c>
      <c r="C19" s="9">
        <v>23093</v>
      </c>
    </row>
    <row r="20" spans="1:3" ht="17.25" customHeight="1">
      <c r="A20" s="16">
        <v>103014802</v>
      </c>
      <c r="B20" s="4" t="s">
        <v>59</v>
      </c>
      <c r="C20" s="9">
        <v>0</v>
      </c>
    </row>
    <row r="21" spans="1:3" ht="17.25" customHeight="1">
      <c r="A21" s="16">
        <v>103014803</v>
      </c>
      <c r="B21" s="4" t="s">
        <v>60</v>
      </c>
      <c r="C21" s="9">
        <v>0</v>
      </c>
    </row>
    <row r="22" spans="1:3" ht="17.25" customHeight="1">
      <c r="A22" s="16">
        <v>103014898</v>
      </c>
      <c r="B22" s="4" t="s">
        <v>61</v>
      </c>
      <c r="C22" s="9">
        <v>0</v>
      </c>
    </row>
    <row r="23" spans="1:3" ht="17.25" customHeight="1">
      <c r="A23" s="16">
        <v>103014899</v>
      </c>
      <c r="B23" s="4" t="s">
        <v>62</v>
      </c>
      <c r="C23" s="9">
        <v>4000</v>
      </c>
    </row>
    <row r="24" spans="1:3" ht="17.25" customHeight="1">
      <c r="A24" s="16">
        <v>1030149</v>
      </c>
      <c r="B24" s="17" t="s">
        <v>63</v>
      </c>
      <c r="C24" s="9">
        <v>0</v>
      </c>
    </row>
    <row r="25" spans="1:3" ht="17.25" customHeight="1">
      <c r="A25" s="16">
        <v>1030150</v>
      </c>
      <c r="B25" s="17" t="s">
        <v>64</v>
      </c>
      <c r="C25" s="5">
        <f>SUM(C26:C27)</f>
        <v>0</v>
      </c>
    </row>
    <row r="26" spans="1:3" ht="17.25" customHeight="1">
      <c r="A26" s="16">
        <v>103015001</v>
      </c>
      <c r="B26" s="4" t="s">
        <v>65</v>
      </c>
      <c r="C26" s="9">
        <v>0</v>
      </c>
    </row>
    <row r="27" spans="1:3" ht="17.25" customHeight="1">
      <c r="A27" s="16">
        <v>103015002</v>
      </c>
      <c r="B27" s="4" t="s">
        <v>66</v>
      </c>
      <c r="C27" s="9">
        <v>0</v>
      </c>
    </row>
    <row r="28" spans="1:3" ht="17.25" customHeight="1">
      <c r="A28" s="16">
        <v>1030152</v>
      </c>
      <c r="B28" s="17" t="s">
        <v>67</v>
      </c>
      <c r="C28" s="9">
        <v>0</v>
      </c>
    </row>
    <row r="29" spans="1:3" ht="17.25" customHeight="1">
      <c r="A29" s="16">
        <v>1030153</v>
      </c>
      <c r="B29" s="17" t="s">
        <v>68</v>
      </c>
      <c r="C29" s="9">
        <v>0</v>
      </c>
    </row>
    <row r="30" spans="1:3" ht="17.25" customHeight="1">
      <c r="A30" s="16">
        <v>1030154</v>
      </c>
      <c r="B30" s="17" t="s">
        <v>69</v>
      </c>
      <c r="C30" s="9">
        <v>0</v>
      </c>
    </row>
    <row r="31" spans="1:3" ht="17.25" customHeight="1">
      <c r="A31" s="16">
        <v>1030155</v>
      </c>
      <c r="B31" s="17" t="s">
        <v>70</v>
      </c>
      <c r="C31" s="5">
        <f>SUM(C32:C33)</f>
        <v>0</v>
      </c>
    </row>
    <row r="32" spans="1:3" ht="17.25" customHeight="1">
      <c r="A32" s="16">
        <v>103015501</v>
      </c>
      <c r="B32" s="4" t="s">
        <v>71</v>
      </c>
      <c r="C32" s="9">
        <v>0</v>
      </c>
    </row>
    <row r="33" spans="1:3" ht="17.25" customHeight="1">
      <c r="A33" s="16">
        <v>103015502</v>
      </c>
      <c r="B33" s="4" t="s">
        <v>72</v>
      </c>
      <c r="C33" s="9">
        <v>0</v>
      </c>
    </row>
    <row r="34" spans="1:3" ht="17.25" customHeight="1">
      <c r="A34" s="16">
        <v>1030156</v>
      </c>
      <c r="B34" s="17" t="s">
        <v>73</v>
      </c>
      <c r="C34" s="9">
        <v>335</v>
      </c>
    </row>
    <row r="35" spans="1:3" ht="17.25" customHeight="1">
      <c r="A35" s="16">
        <v>1030157</v>
      </c>
      <c r="B35" s="17" t="s">
        <v>74</v>
      </c>
      <c r="C35" s="9">
        <v>0</v>
      </c>
    </row>
    <row r="36" spans="1:3" ht="17.25" customHeight="1">
      <c r="A36" s="16">
        <v>1030158</v>
      </c>
      <c r="B36" s="17" t="s">
        <v>75</v>
      </c>
      <c r="C36" s="5">
        <f>SUM(C37:C38)</f>
        <v>0</v>
      </c>
    </row>
    <row r="37" spans="1:3" ht="17.25" customHeight="1">
      <c r="A37" s="16">
        <v>103015801</v>
      </c>
      <c r="B37" s="4" t="s">
        <v>76</v>
      </c>
      <c r="C37" s="9">
        <v>0</v>
      </c>
    </row>
    <row r="38" spans="1:3" ht="17.25" customHeight="1">
      <c r="A38" s="16">
        <v>103015803</v>
      </c>
      <c r="B38" s="4" t="s">
        <v>77</v>
      </c>
      <c r="C38" s="9">
        <v>0</v>
      </c>
    </row>
    <row r="39" spans="1:3" ht="17.25" customHeight="1">
      <c r="A39" s="16">
        <v>1030159</v>
      </c>
      <c r="B39" s="17" t="s">
        <v>78</v>
      </c>
      <c r="C39" s="9">
        <v>0</v>
      </c>
    </row>
    <row r="40" spans="1:3" ht="17.25" customHeight="1">
      <c r="A40" s="16">
        <v>1030166</v>
      </c>
      <c r="B40" s="17" t="s">
        <v>79</v>
      </c>
      <c r="C40" s="9">
        <v>0</v>
      </c>
    </row>
    <row r="41" spans="1:3" ht="17.25" customHeight="1">
      <c r="A41" s="16">
        <v>1030168</v>
      </c>
      <c r="B41" s="17" t="s">
        <v>80</v>
      </c>
      <c r="C41" s="9">
        <v>0</v>
      </c>
    </row>
    <row r="42" spans="1:3" ht="17.25" customHeight="1">
      <c r="A42" s="16">
        <v>1030171</v>
      </c>
      <c r="B42" s="17" t="s">
        <v>81</v>
      </c>
      <c r="C42" s="9">
        <v>0</v>
      </c>
    </row>
    <row r="43" spans="1:3" ht="17.25" customHeight="1">
      <c r="A43" s="16">
        <v>1030175</v>
      </c>
      <c r="B43" s="17" t="s">
        <v>82</v>
      </c>
      <c r="C43" s="5">
        <f>SUM(C44:C45)</f>
        <v>0</v>
      </c>
    </row>
    <row r="44" spans="1:3" ht="17.25" customHeight="1">
      <c r="A44" s="16">
        <v>103017501</v>
      </c>
      <c r="B44" s="4" t="s">
        <v>83</v>
      </c>
      <c r="C44" s="9">
        <v>0</v>
      </c>
    </row>
    <row r="45" spans="1:3" ht="17.25" customHeight="1">
      <c r="A45" s="16">
        <v>103017502</v>
      </c>
      <c r="B45" s="4" t="s">
        <v>84</v>
      </c>
      <c r="C45" s="9">
        <v>0</v>
      </c>
    </row>
    <row r="46" spans="1:3" ht="17.25" customHeight="1">
      <c r="A46" s="16">
        <v>1030178</v>
      </c>
      <c r="B46" s="17" t="s">
        <v>85</v>
      </c>
      <c r="C46" s="9">
        <v>0</v>
      </c>
    </row>
    <row r="47" spans="1:3" ht="17.25" customHeight="1">
      <c r="A47" s="16">
        <v>1030180</v>
      </c>
      <c r="B47" s="17" t="s">
        <v>86</v>
      </c>
      <c r="C47" s="5">
        <f>SUM(C48:C54)</f>
        <v>0</v>
      </c>
    </row>
    <row r="48" spans="1:3" ht="17.25" customHeight="1">
      <c r="A48" s="16">
        <v>103018001</v>
      </c>
      <c r="B48" s="4" t="s">
        <v>87</v>
      </c>
      <c r="C48" s="9">
        <v>0</v>
      </c>
    </row>
    <row r="49" spans="1:3" ht="17.25" customHeight="1">
      <c r="A49" s="16">
        <v>103018002</v>
      </c>
      <c r="B49" s="4" t="s">
        <v>88</v>
      </c>
      <c r="C49" s="9">
        <v>0</v>
      </c>
    </row>
    <row r="50" spans="1:3" ht="17.25" customHeight="1">
      <c r="A50" s="16">
        <v>103018003</v>
      </c>
      <c r="B50" s="4" t="s">
        <v>89</v>
      </c>
      <c r="C50" s="9">
        <v>0</v>
      </c>
    </row>
    <row r="51" spans="1:3" ht="17.25" customHeight="1">
      <c r="A51" s="16">
        <v>103018004</v>
      </c>
      <c r="B51" s="4" t="s">
        <v>90</v>
      </c>
      <c r="C51" s="9">
        <v>0</v>
      </c>
    </row>
    <row r="52" spans="1:3" ht="17.25" customHeight="1">
      <c r="A52" s="16">
        <v>103018005</v>
      </c>
      <c r="B52" s="4" t="s">
        <v>91</v>
      </c>
      <c r="C52" s="9">
        <v>0</v>
      </c>
    </row>
    <row r="53" spans="1:3" ht="17.25" customHeight="1">
      <c r="A53" s="16">
        <v>103018006</v>
      </c>
      <c r="B53" s="4" t="s">
        <v>92</v>
      </c>
      <c r="C53" s="9">
        <v>0</v>
      </c>
    </row>
    <row r="54" spans="1:3" ht="17.25" customHeight="1">
      <c r="A54" s="16">
        <v>103018007</v>
      </c>
      <c r="B54" s="4" t="s">
        <v>93</v>
      </c>
      <c r="C54" s="9">
        <v>0</v>
      </c>
    </row>
    <row r="55" spans="1:3" ht="17.25" customHeight="1">
      <c r="A55" s="16">
        <v>1030199</v>
      </c>
      <c r="B55" s="17" t="s">
        <v>94</v>
      </c>
      <c r="C55" s="9">
        <v>600</v>
      </c>
    </row>
    <row r="56" spans="1:3" ht="17.25" customHeight="1">
      <c r="A56" s="16">
        <v>10310</v>
      </c>
      <c r="B56" s="17" t="s">
        <v>95</v>
      </c>
      <c r="C56" s="5">
        <f>SUM(C57:C60,C64:C69,C72:C73)</f>
        <v>0</v>
      </c>
    </row>
    <row r="57" spans="1:3" ht="17.25" customHeight="1">
      <c r="A57" s="16">
        <v>1031003</v>
      </c>
      <c r="B57" s="17" t="s">
        <v>96</v>
      </c>
      <c r="C57" s="9">
        <v>0</v>
      </c>
    </row>
    <row r="58" spans="1:3" ht="17.25" customHeight="1">
      <c r="A58" s="16">
        <v>1031004</v>
      </c>
      <c r="B58" s="17" t="s">
        <v>97</v>
      </c>
      <c r="C58" s="9">
        <v>0</v>
      </c>
    </row>
    <row r="59" spans="1:3" ht="17.25" customHeight="1">
      <c r="A59" s="16">
        <v>1031005</v>
      </c>
      <c r="B59" s="17" t="s">
        <v>98</v>
      </c>
      <c r="C59" s="9">
        <v>0</v>
      </c>
    </row>
    <row r="60" spans="1:3" ht="17.25" customHeight="1">
      <c r="A60" s="16">
        <v>1031006</v>
      </c>
      <c r="B60" s="17" t="s">
        <v>99</v>
      </c>
      <c r="C60" s="5">
        <f>SUM(C61:C63)</f>
        <v>0</v>
      </c>
    </row>
    <row r="61" spans="1:3" ht="17.25" customHeight="1">
      <c r="A61" s="16">
        <v>103100601</v>
      </c>
      <c r="B61" s="4" t="s">
        <v>100</v>
      </c>
      <c r="C61" s="9">
        <v>0</v>
      </c>
    </row>
    <row r="62" spans="1:3" ht="17.25" customHeight="1">
      <c r="A62" s="16">
        <v>103100602</v>
      </c>
      <c r="B62" s="4" t="s">
        <v>101</v>
      </c>
      <c r="C62" s="9">
        <v>0</v>
      </c>
    </row>
    <row r="63" spans="1:3" ht="17.25" customHeight="1">
      <c r="A63" s="16">
        <v>103100699</v>
      </c>
      <c r="B63" s="4" t="s">
        <v>102</v>
      </c>
      <c r="C63" s="9">
        <v>0</v>
      </c>
    </row>
    <row r="64" spans="1:3" ht="17.25" customHeight="1">
      <c r="A64" s="16">
        <v>1031008</v>
      </c>
      <c r="B64" s="17" t="s">
        <v>103</v>
      </c>
      <c r="C64" s="9">
        <v>0</v>
      </c>
    </row>
    <row r="65" spans="1:3" ht="17.25" customHeight="1">
      <c r="A65" s="16">
        <v>1031009</v>
      </c>
      <c r="B65" s="17" t="s">
        <v>104</v>
      </c>
      <c r="C65" s="9">
        <v>0</v>
      </c>
    </row>
    <row r="66" spans="1:3" ht="17.25" customHeight="1">
      <c r="A66" s="16">
        <v>1031010</v>
      </c>
      <c r="B66" s="17" t="s">
        <v>105</v>
      </c>
      <c r="C66" s="9">
        <v>0</v>
      </c>
    </row>
    <row r="67" spans="1:3" ht="17.25" customHeight="1">
      <c r="A67" s="16">
        <v>1031011</v>
      </c>
      <c r="B67" s="17" t="s">
        <v>106</v>
      </c>
      <c r="C67" s="9">
        <v>0</v>
      </c>
    </row>
    <row r="68" spans="1:3" ht="17.25" customHeight="1">
      <c r="A68" s="16">
        <v>1031012</v>
      </c>
      <c r="B68" s="17" t="s">
        <v>107</v>
      </c>
      <c r="C68" s="9">
        <v>0</v>
      </c>
    </row>
    <row r="69" spans="1:3" ht="17.25" customHeight="1">
      <c r="A69" s="16">
        <v>1031013</v>
      </c>
      <c r="B69" s="17" t="s">
        <v>108</v>
      </c>
      <c r="C69" s="5">
        <f>SUM(C70:C71)</f>
        <v>0</v>
      </c>
    </row>
    <row r="70" spans="1:3" ht="17.25" customHeight="1">
      <c r="A70" s="16">
        <v>103101301</v>
      </c>
      <c r="B70" s="4" t="s">
        <v>109</v>
      </c>
      <c r="C70" s="9">
        <v>0</v>
      </c>
    </row>
    <row r="71" spans="1:3" ht="17.25" customHeight="1">
      <c r="A71" s="16">
        <v>103101399</v>
      </c>
      <c r="B71" s="4" t="s">
        <v>110</v>
      </c>
      <c r="C71" s="9">
        <v>0</v>
      </c>
    </row>
    <row r="72" spans="1:3" ht="17.25" customHeight="1">
      <c r="A72" s="16">
        <v>1031014</v>
      </c>
      <c r="B72" s="17" t="s">
        <v>111</v>
      </c>
      <c r="C72" s="9">
        <v>0</v>
      </c>
    </row>
    <row r="73" spans="1:3" ht="17.25" customHeight="1">
      <c r="A73" s="16">
        <v>1031099</v>
      </c>
      <c r="B73" s="17" t="s">
        <v>112</v>
      </c>
      <c r="C73" s="5">
        <f>SUM(C74:C75)</f>
        <v>0</v>
      </c>
    </row>
    <row r="74" spans="1:3" ht="17.25" customHeight="1">
      <c r="A74" s="16">
        <v>103109998</v>
      </c>
      <c r="B74" s="4" t="s">
        <v>113</v>
      </c>
      <c r="C74" s="9">
        <v>0</v>
      </c>
    </row>
    <row r="75" spans="1:3" ht="17.25" customHeight="1">
      <c r="A75" s="16">
        <v>103109999</v>
      </c>
      <c r="B75" s="4" t="s">
        <v>114</v>
      </c>
      <c r="C75" s="9">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275"/>
  <sheetViews>
    <sheetView showGridLines="0" showZeros="0" workbookViewId="0" topLeftCell="A1">
      <selection activeCell="C21" sqref="C21"/>
    </sheetView>
  </sheetViews>
  <sheetFormatPr defaultColWidth="12.125" defaultRowHeight="15" customHeight="1"/>
  <cols>
    <col min="1" max="1" width="15.75390625" style="0" customWidth="1"/>
    <col min="2" max="2" width="59.00390625" style="0" customWidth="1"/>
    <col min="3" max="3" width="22.50390625" style="0" customWidth="1"/>
  </cols>
  <sheetData>
    <row r="1" spans="1:3" ht="44.25" customHeight="1">
      <c r="A1" s="11" t="s">
        <v>115</v>
      </c>
      <c r="B1" s="11"/>
      <c r="C1" s="11"/>
    </row>
    <row r="2" spans="1:3" ht="16.5" customHeight="1">
      <c r="A2" s="13"/>
      <c r="B2" s="13"/>
      <c r="C2" s="14" t="s">
        <v>116</v>
      </c>
    </row>
    <row r="3" spans="1:3" ht="16.5" customHeight="1">
      <c r="A3" s="13"/>
      <c r="B3" s="13"/>
      <c r="C3" s="14" t="s">
        <v>40</v>
      </c>
    </row>
    <row r="4" spans="1:3" ht="16.5" customHeight="1">
      <c r="A4" s="3" t="s">
        <v>117</v>
      </c>
      <c r="B4" s="3" t="s">
        <v>42</v>
      </c>
      <c r="C4" s="3" t="s">
        <v>43</v>
      </c>
    </row>
    <row r="5" spans="1:3" ht="16.5" customHeight="1">
      <c r="A5" s="15"/>
      <c r="B5" s="3" t="s">
        <v>118</v>
      </c>
      <c r="C5" s="5">
        <f>SUM(C6,C14,C30,C42,C53,C108,C132,C184,C189,C193,C219,C237,C255)</f>
        <v>46776</v>
      </c>
    </row>
    <row r="6" spans="1:3" ht="16.5" customHeight="1">
      <c r="A6" s="16">
        <v>206</v>
      </c>
      <c r="B6" s="17" t="s">
        <v>119</v>
      </c>
      <c r="C6" s="5">
        <f>C7</f>
        <v>0</v>
      </c>
    </row>
    <row r="7" spans="1:3" ht="16.5" customHeight="1">
      <c r="A7" s="16">
        <v>20610</v>
      </c>
      <c r="B7" s="17" t="s">
        <v>120</v>
      </c>
      <c r="C7" s="5">
        <f>SUM(C8:C13)</f>
        <v>0</v>
      </c>
    </row>
    <row r="8" spans="1:3" ht="16.5" customHeight="1">
      <c r="A8" s="16">
        <v>2061001</v>
      </c>
      <c r="B8" s="4" t="s">
        <v>121</v>
      </c>
      <c r="C8" s="9">
        <v>0</v>
      </c>
    </row>
    <row r="9" spans="1:3" ht="16.5" customHeight="1">
      <c r="A9" s="16">
        <v>2061002</v>
      </c>
      <c r="B9" s="4" t="s">
        <v>122</v>
      </c>
      <c r="C9" s="9">
        <v>0</v>
      </c>
    </row>
    <row r="10" spans="1:3" ht="16.5" customHeight="1">
      <c r="A10" s="16">
        <v>2061003</v>
      </c>
      <c r="B10" s="4" t="s">
        <v>123</v>
      </c>
      <c r="C10" s="9">
        <v>0</v>
      </c>
    </row>
    <row r="11" spans="1:3" ht="16.5" customHeight="1">
      <c r="A11" s="16">
        <v>2061004</v>
      </c>
      <c r="B11" s="4" t="s">
        <v>124</v>
      </c>
      <c r="C11" s="9">
        <v>0</v>
      </c>
    </row>
    <row r="12" spans="1:3" ht="17.25" customHeight="1">
      <c r="A12" s="16">
        <v>2061005</v>
      </c>
      <c r="B12" s="4" t="s">
        <v>125</v>
      </c>
      <c r="C12" s="9">
        <v>0</v>
      </c>
    </row>
    <row r="13" spans="1:3" ht="17.25" customHeight="1">
      <c r="A13" s="16">
        <v>2061099</v>
      </c>
      <c r="B13" s="4" t="s">
        <v>126</v>
      </c>
      <c r="C13" s="9">
        <v>0</v>
      </c>
    </row>
    <row r="14" spans="1:3" ht="17.25" customHeight="1">
      <c r="A14" s="16">
        <v>207</v>
      </c>
      <c r="B14" s="17" t="s">
        <v>127</v>
      </c>
      <c r="C14" s="5">
        <f>SUM(C15,C21,C27)</f>
        <v>0</v>
      </c>
    </row>
    <row r="15" spans="1:3" ht="17.25" customHeight="1">
      <c r="A15" s="16">
        <v>20707</v>
      </c>
      <c r="B15" s="17" t="s">
        <v>128</v>
      </c>
      <c r="C15" s="5">
        <f>SUM(C16:C20)</f>
        <v>0</v>
      </c>
    </row>
    <row r="16" spans="1:3" ht="17.25" customHeight="1">
      <c r="A16" s="16">
        <v>2070701</v>
      </c>
      <c r="B16" s="4" t="s">
        <v>129</v>
      </c>
      <c r="C16" s="9">
        <v>0</v>
      </c>
    </row>
    <row r="17" spans="1:3" ht="17.25" customHeight="1">
      <c r="A17" s="16">
        <v>2070702</v>
      </c>
      <c r="B17" s="4" t="s">
        <v>130</v>
      </c>
      <c r="C17" s="9">
        <v>0</v>
      </c>
    </row>
    <row r="18" spans="1:3" ht="17.25" customHeight="1">
      <c r="A18" s="16">
        <v>2070703</v>
      </c>
      <c r="B18" s="4" t="s">
        <v>131</v>
      </c>
      <c r="C18" s="9">
        <v>0</v>
      </c>
    </row>
    <row r="19" spans="1:3" ht="15" customHeight="1">
      <c r="A19" s="16">
        <v>2070704</v>
      </c>
      <c r="B19" s="4" t="s">
        <v>132</v>
      </c>
      <c r="C19" s="9">
        <v>0</v>
      </c>
    </row>
    <row r="20" spans="1:3" ht="17.25" customHeight="1">
      <c r="A20" s="16">
        <v>2070799</v>
      </c>
      <c r="B20" s="4" t="s">
        <v>133</v>
      </c>
      <c r="C20" s="9">
        <v>0</v>
      </c>
    </row>
    <row r="21" spans="1:3" ht="17.25" customHeight="1">
      <c r="A21" s="16">
        <v>20709</v>
      </c>
      <c r="B21" s="17" t="s">
        <v>134</v>
      </c>
      <c r="C21" s="5">
        <f>SUM(C22:C26)</f>
        <v>0</v>
      </c>
    </row>
    <row r="22" spans="1:3" ht="17.25" customHeight="1">
      <c r="A22" s="16">
        <v>2070901</v>
      </c>
      <c r="B22" s="4" t="s">
        <v>135</v>
      </c>
      <c r="C22" s="9">
        <v>0</v>
      </c>
    </row>
    <row r="23" spans="1:3" ht="17.25" customHeight="1">
      <c r="A23" s="16">
        <v>2070902</v>
      </c>
      <c r="B23" s="4" t="s">
        <v>136</v>
      </c>
      <c r="C23" s="9">
        <v>0</v>
      </c>
    </row>
    <row r="24" spans="1:3" ht="17.25" customHeight="1">
      <c r="A24" s="16">
        <v>2070903</v>
      </c>
      <c r="B24" s="4" t="s">
        <v>137</v>
      </c>
      <c r="C24" s="9">
        <v>0</v>
      </c>
    </row>
    <row r="25" spans="1:3" ht="17.25" customHeight="1">
      <c r="A25" s="16">
        <v>2070904</v>
      </c>
      <c r="B25" s="4" t="s">
        <v>138</v>
      </c>
      <c r="C25" s="9">
        <v>0</v>
      </c>
    </row>
    <row r="26" spans="1:3" ht="17.25" customHeight="1">
      <c r="A26" s="16">
        <v>2070999</v>
      </c>
      <c r="B26" s="4" t="s">
        <v>139</v>
      </c>
      <c r="C26" s="9">
        <v>0</v>
      </c>
    </row>
    <row r="27" spans="1:3" ht="17.25" customHeight="1">
      <c r="A27" s="16">
        <v>20710</v>
      </c>
      <c r="B27" s="17" t="s">
        <v>140</v>
      </c>
      <c r="C27" s="5">
        <f>SUM(C28:C29)</f>
        <v>0</v>
      </c>
    </row>
    <row r="28" spans="1:3" ht="17.25" customHeight="1">
      <c r="A28" s="16">
        <v>2071001</v>
      </c>
      <c r="B28" s="4" t="s">
        <v>141</v>
      </c>
      <c r="C28" s="9">
        <v>0</v>
      </c>
    </row>
    <row r="29" spans="1:3" ht="17.25" customHeight="1">
      <c r="A29" s="16">
        <v>2071099</v>
      </c>
      <c r="B29" s="4" t="s">
        <v>142</v>
      </c>
      <c r="C29" s="9">
        <v>0</v>
      </c>
    </row>
    <row r="30" spans="1:3" ht="17.25" customHeight="1">
      <c r="A30" s="16">
        <v>208</v>
      </c>
      <c r="B30" s="17" t="s">
        <v>143</v>
      </c>
      <c r="C30" s="5">
        <f>SUM(C31,C35,C39)</f>
        <v>585</v>
      </c>
    </row>
    <row r="31" spans="1:3" ht="17.25" customHeight="1">
      <c r="A31" s="16">
        <v>20822</v>
      </c>
      <c r="B31" s="17" t="s">
        <v>144</v>
      </c>
      <c r="C31" s="5">
        <f>SUM(C32:C34)</f>
        <v>584</v>
      </c>
    </row>
    <row r="32" spans="1:3" ht="17.25" customHeight="1">
      <c r="A32" s="16">
        <v>2082201</v>
      </c>
      <c r="B32" s="4" t="s">
        <v>145</v>
      </c>
      <c r="C32" s="9">
        <v>293</v>
      </c>
    </row>
    <row r="33" spans="1:3" ht="17.25" customHeight="1">
      <c r="A33" s="16">
        <v>2082202</v>
      </c>
      <c r="B33" s="4" t="s">
        <v>146</v>
      </c>
      <c r="C33" s="9">
        <v>291</v>
      </c>
    </row>
    <row r="34" spans="1:3" ht="17.25" customHeight="1">
      <c r="A34" s="16">
        <v>2082299</v>
      </c>
      <c r="B34" s="4" t="s">
        <v>147</v>
      </c>
      <c r="C34" s="9">
        <v>0</v>
      </c>
    </row>
    <row r="35" spans="1:3" ht="17.25" customHeight="1">
      <c r="A35" s="16">
        <v>20823</v>
      </c>
      <c r="B35" s="17" t="s">
        <v>148</v>
      </c>
      <c r="C35" s="5">
        <f>SUM(C36:C38)</f>
        <v>1</v>
      </c>
    </row>
    <row r="36" spans="1:3" ht="17.25" customHeight="1">
      <c r="A36" s="16">
        <v>2082301</v>
      </c>
      <c r="B36" s="4" t="s">
        <v>145</v>
      </c>
      <c r="C36" s="9">
        <v>0</v>
      </c>
    </row>
    <row r="37" spans="1:3" ht="17.25" customHeight="1">
      <c r="A37" s="16">
        <v>2082302</v>
      </c>
      <c r="B37" s="4" t="s">
        <v>146</v>
      </c>
      <c r="C37" s="9">
        <v>1</v>
      </c>
    </row>
    <row r="38" spans="1:3" ht="17.25" customHeight="1">
      <c r="A38" s="16">
        <v>2082399</v>
      </c>
      <c r="B38" s="4" t="s">
        <v>149</v>
      </c>
      <c r="C38" s="9">
        <v>0</v>
      </c>
    </row>
    <row r="39" spans="1:3" ht="17.25" customHeight="1">
      <c r="A39" s="16">
        <v>20829</v>
      </c>
      <c r="B39" s="17" t="s">
        <v>150</v>
      </c>
      <c r="C39" s="5">
        <f>SUM(C40:C41)</f>
        <v>0</v>
      </c>
    </row>
    <row r="40" spans="1:3" ht="17.25" customHeight="1">
      <c r="A40" s="16">
        <v>2082901</v>
      </c>
      <c r="B40" s="4" t="s">
        <v>146</v>
      </c>
      <c r="C40" s="9">
        <v>0</v>
      </c>
    </row>
    <row r="41" spans="1:3" ht="17.25" customHeight="1">
      <c r="A41" s="16">
        <v>2082999</v>
      </c>
      <c r="B41" s="4" t="s">
        <v>151</v>
      </c>
      <c r="C41" s="9">
        <v>0</v>
      </c>
    </row>
    <row r="42" spans="1:3" ht="17.25" customHeight="1">
      <c r="A42" s="16">
        <v>211</v>
      </c>
      <c r="B42" s="17" t="s">
        <v>152</v>
      </c>
      <c r="C42" s="5">
        <f>SUM(C43,C48)</f>
        <v>0</v>
      </c>
    </row>
    <row r="43" spans="1:3" ht="17.25" customHeight="1">
      <c r="A43" s="16">
        <v>21160</v>
      </c>
      <c r="B43" s="17" t="s">
        <v>153</v>
      </c>
      <c r="C43" s="5">
        <f>SUM(C44:C47)</f>
        <v>0</v>
      </c>
    </row>
    <row r="44" spans="1:3" ht="17.25" customHeight="1">
      <c r="A44" s="16">
        <v>2116001</v>
      </c>
      <c r="B44" s="4" t="s">
        <v>154</v>
      </c>
      <c r="C44" s="9">
        <v>0</v>
      </c>
    </row>
    <row r="45" spans="1:3" ht="17.25" customHeight="1">
      <c r="A45" s="16">
        <v>2116002</v>
      </c>
      <c r="B45" s="4" t="s">
        <v>155</v>
      </c>
      <c r="C45" s="9">
        <v>0</v>
      </c>
    </row>
    <row r="46" spans="1:3" ht="17.25" customHeight="1">
      <c r="A46" s="16">
        <v>2116003</v>
      </c>
      <c r="B46" s="4" t="s">
        <v>156</v>
      </c>
      <c r="C46" s="9">
        <v>0</v>
      </c>
    </row>
    <row r="47" spans="1:3" ht="17.25" customHeight="1">
      <c r="A47" s="16">
        <v>2116099</v>
      </c>
      <c r="B47" s="4" t="s">
        <v>157</v>
      </c>
      <c r="C47" s="9">
        <v>0</v>
      </c>
    </row>
    <row r="48" spans="1:3" ht="17.25" customHeight="1">
      <c r="A48" s="16">
        <v>21161</v>
      </c>
      <c r="B48" s="17" t="s">
        <v>158</v>
      </c>
      <c r="C48" s="5">
        <f>SUM(C49:C52)</f>
        <v>0</v>
      </c>
    </row>
    <row r="49" spans="1:3" ht="17.25" customHeight="1">
      <c r="A49" s="16">
        <v>2116101</v>
      </c>
      <c r="B49" s="4" t="s">
        <v>159</v>
      </c>
      <c r="C49" s="9">
        <v>0</v>
      </c>
    </row>
    <row r="50" spans="1:3" ht="17.25" customHeight="1">
      <c r="A50" s="16">
        <v>2116102</v>
      </c>
      <c r="B50" s="4" t="s">
        <v>160</v>
      </c>
      <c r="C50" s="9">
        <v>0</v>
      </c>
    </row>
    <row r="51" spans="1:3" ht="17.25" customHeight="1">
      <c r="A51" s="16">
        <v>2116103</v>
      </c>
      <c r="B51" s="4" t="s">
        <v>161</v>
      </c>
      <c r="C51" s="9">
        <v>0</v>
      </c>
    </row>
    <row r="52" spans="1:3" ht="17.25" customHeight="1">
      <c r="A52" s="16">
        <v>2116104</v>
      </c>
      <c r="B52" s="4" t="s">
        <v>162</v>
      </c>
      <c r="C52" s="9">
        <v>0</v>
      </c>
    </row>
    <row r="53" spans="1:3" ht="17.25" customHeight="1">
      <c r="A53" s="16">
        <v>212</v>
      </c>
      <c r="B53" s="17" t="s">
        <v>163</v>
      </c>
      <c r="C53" s="5">
        <f>SUM(C54,C67,C71:C72,C78,C82,C86,C90,C96,C99)</f>
        <v>33583</v>
      </c>
    </row>
    <row r="54" spans="1:3" ht="17.25" customHeight="1">
      <c r="A54" s="16">
        <v>21208</v>
      </c>
      <c r="B54" s="17" t="s">
        <v>164</v>
      </c>
      <c r="C54" s="5">
        <f>SUM(C55:C66)</f>
        <v>31848</v>
      </c>
    </row>
    <row r="55" spans="1:3" ht="17.25" customHeight="1">
      <c r="A55" s="16">
        <v>2120801</v>
      </c>
      <c r="B55" s="4" t="s">
        <v>165</v>
      </c>
      <c r="C55" s="9">
        <v>8677</v>
      </c>
    </row>
    <row r="56" spans="1:3" ht="17.25" customHeight="1">
      <c r="A56" s="16">
        <v>2120802</v>
      </c>
      <c r="B56" s="4" t="s">
        <v>166</v>
      </c>
      <c r="C56" s="9">
        <v>1500</v>
      </c>
    </row>
    <row r="57" spans="1:3" ht="17.25" customHeight="1">
      <c r="A57" s="16">
        <v>2120803</v>
      </c>
      <c r="B57" s="4" t="s">
        <v>167</v>
      </c>
      <c r="C57" s="9">
        <v>1500</v>
      </c>
    </row>
    <row r="58" spans="1:3" ht="17.25" customHeight="1">
      <c r="A58" s="16">
        <v>2120804</v>
      </c>
      <c r="B58" s="4" t="s">
        <v>168</v>
      </c>
      <c r="C58" s="9">
        <v>1093</v>
      </c>
    </row>
    <row r="59" spans="1:3" ht="17.25" customHeight="1">
      <c r="A59" s="16">
        <v>2120805</v>
      </c>
      <c r="B59" s="4" t="s">
        <v>169</v>
      </c>
      <c r="C59" s="9">
        <v>0</v>
      </c>
    </row>
    <row r="60" spans="1:3" ht="17.25" customHeight="1">
      <c r="A60" s="16">
        <v>2120806</v>
      </c>
      <c r="B60" s="4" t="s">
        <v>170</v>
      </c>
      <c r="C60" s="9">
        <v>16691</v>
      </c>
    </row>
    <row r="61" spans="1:3" ht="17.25" customHeight="1">
      <c r="A61" s="16">
        <v>2120807</v>
      </c>
      <c r="B61" s="4" t="s">
        <v>171</v>
      </c>
      <c r="C61" s="9">
        <v>0</v>
      </c>
    </row>
    <row r="62" spans="1:3" ht="17.25" customHeight="1">
      <c r="A62" s="16">
        <v>2120809</v>
      </c>
      <c r="B62" s="4" t="s">
        <v>172</v>
      </c>
      <c r="C62" s="9">
        <v>0</v>
      </c>
    </row>
    <row r="63" spans="1:3" ht="17.25" customHeight="1">
      <c r="A63" s="16">
        <v>2120810</v>
      </c>
      <c r="B63" s="4" t="s">
        <v>173</v>
      </c>
      <c r="C63" s="9">
        <v>0</v>
      </c>
    </row>
    <row r="64" spans="1:3" ht="17.25" customHeight="1">
      <c r="A64" s="16">
        <v>2120811</v>
      </c>
      <c r="B64" s="4" t="s">
        <v>174</v>
      </c>
      <c r="C64" s="9">
        <v>0</v>
      </c>
    </row>
    <row r="65" spans="1:3" ht="17.25" customHeight="1">
      <c r="A65" s="16">
        <v>2120813</v>
      </c>
      <c r="B65" s="4" t="s">
        <v>175</v>
      </c>
      <c r="C65" s="9">
        <v>0</v>
      </c>
    </row>
    <row r="66" spans="1:3" ht="17.25" customHeight="1">
      <c r="A66" s="16">
        <v>2120899</v>
      </c>
      <c r="B66" s="4" t="s">
        <v>176</v>
      </c>
      <c r="C66" s="9">
        <v>2387</v>
      </c>
    </row>
    <row r="67" spans="1:3" ht="17.25" customHeight="1">
      <c r="A67" s="16">
        <v>21210</v>
      </c>
      <c r="B67" s="17" t="s">
        <v>177</v>
      </c>
      <c r="C67" s="5">
        <f>SUM(C68:C70)</f>
        <v>0</v>
      </c>
    </row>
    <row r="68" spans="1:3" ht="17.25" customHeight="1">
      <c r="A68" s="16">
        <v>2121001</v>
      </c>
      <c r="B68" s="4" t="s">
        <v>165</v>
      </c>
      <c r="C68" s="9">
        <v>0</v>
      </c>
    </row>
    <row r="69" spans="1:3" ht="17.25" customHeight="1">
      <c r="A69" s="16">
        <v>2121002</v>
      </c>
      <c r="B69" s="4" t="s">
        <v>166</v>
      </c>
      <c r="C69" s="9">
        <v>0</v>
      </c>
    </row>
    <row r="70" spans="1:3" ht="17.25" customHeight="1">
      <c r="A70" s="16">
        <v>2121099</v>
      </c>
      <c r="B70" s="4" t="s">
        <v>178</v>
      </c>
      <c r="C70" s="9">
        <v>0</v>
      </c>
    </row>
    <row r="71" spans="1:3" ht="17.25" customHeight="1">
      <c r="A71" s="16">
        <v>21211</v>
      </c>
      <c r="B71" s="17" t="s">
        <v>179</v>
      </c>
      <c r="C71" s="9">
        <v>0</v>
      </c>
    </row>
    <row r="72" spans="1:3" ht="17.25" customHeight="1">
      <c r="A72" s="16">
        <v>21213</v>
      </c>
      <c r="B72" s="17" t="s">
        <v>180</v>
      </c>
      <c r="C72" s="5">
        <f>SUM(C73:C77)</f>
        <v>335</v>
      </c>
    </row>
    <row r="73" spans="1:3" ht="17.25" customHeight="1">
      <c r="A73" s="16">
        <v>2121301</v>
      </c>
      <c r="B73" s="4" t="s">
        <v>181</v>
      </c>
      <c r="C73" s="9">
        <v>335</v>
      </c>
    </row>
    <row r="74" spans="1:3" ht="17.25" customHeight="1">
      <c r="A74" s="16">
        <v>2121302</v>
      </c>
      <c r="B74" s="4" t="s">
        <v>182</v>
      </c>
      <c r="C74" s="9">
        <v>0</v>
      </c>
    </row>
    <row r="75" spans="1:3" ht="17.25" customHeight="1">
      <c r="A75" s="16">
        <v>2121303</v>
      </c>
      <c r="B75" s="4" t="s">
        <v>183</v>
      </c>
      <c r="C75" s="9">
        <v>0</v>
      </c>
    </row>
    <row r="76" spans="1:3" ht="17.25" customHeight="1">
      <c r="A76" s="16">
        <v>2121304</v>
      </c>
      <c r="B76" s="4" t="s">
        <v>184</v>
      </c>
      <c r="C76" s="9">
        <v>0</v>
      </c>
    </row>
    <row r="77" spans="1:3" ht="17.25" customHeight="1">
      <c r="A77" s="16">
        <v>2121399</v>
      </c>
      <c r="B77" s="4" t="s">
        <v>185</v>
      </c>
      <c r="C77" s="9">
        <v>0</v>
      </c>
    </row>
    <row r="78" spans="1:3" ht="17.25" customHeight="1">
      <c r="A78" s="16">
        <v>21214</v>
      </c>
      <c r="B78" s="17" t="s">
        <v>186</v>
      </c>
      <c r="C78" s="5">
        <f>SUM(C79:C81)</f>
        <v>0</v>
      </c>
    </row>
    <row r="79" spans="1:3" ht="17.25" customHeight="1">
      <c r="A79" s="16">
        <v>2121401</v>
      </c>
      <c r="B79" s="4" t="s">
        <v>187</v>
      </c>
      <c r="C79" s="9">
        <v>0</v>
      </c>
    </row>
    <row r="80" spans="1:3" ht="17.25" customHeight="1">
      <c r="A80" s="16">
        <v>2121402</v>
      </c>
      <c r="B80" s="4" t="s">
        <v>188</v>
      </c>
      <c r="C80" s="9">
        <v>0</v>
      </c>
    </row>
    <row r="81" spans="1:3" ht="17.25" customHeight="1">
      <c r="A81" s="16">
        <v>2121499</v>
      </c>
      <c r="B81" s="4" t="s">
        <v>189</v>
      </c>
      <c r="C81" s="9">
        <v>0</v>
      </c>
    </row>
    <row r="82" spans="1:3" ht="17.25" customHeight="1">
      <c r="A82" s="16">
        <v>21215</v>
      </c>
      <c r="B82" s="17" t="s">
        <v>190</v>
      </c>
      <c r="C82" s="5">
        <f>SUM(C83:C85)</f>
        <v>0</v>
      </c>
    </row>
    <row r="83" spans="1:3" ht="17.25" customHeight="1">
      <c r="A83" s="16">
        <v>2121501</v>
      </c>
      <c r="B83" s="4" t="s">
        <v>191</v>
      </c>
      <c r="C83" s="9">
        <v>0</v>
      </c>
    </row>
    <row r="84" spans="1:3" ht="17.25" customHeight="1">
      <c r="A84" s="16">
        <v>2121502</v>
      </c>
      <c r="B84" s="4" t="s">
        <v>192</v>
      </c>
      <c r="C84" s="9">
        <v>0</v>
      </c>
    </row>
    <row r="85" spans="1:3" ht="17.25" customHeight="1">
      <c r="A85" s="16">
        <v>2121599</v>
      </c>
      <c r="B85" s="4" t="s">
        <v>193</v>
      </c>
      <c r="C85" s="9">
        <v>0</v>
      </c>
    </row>
    <row r="86" spans="1:3" ht="17.25" customHeight="1">
      <c r="A86" s="16">
        <v>21216</v>
      </c>
      <c r="B86" s="17" t="s">
        <v>194</v>
      </c>
      <c r="C86" s="5">
        <f>SUM(C87:C89)</f>
        <v>0</v>
      </c>
    </row>
    <row r="87" spans="1:3" ht="17.25" customHeight="1">
      <c r="A87" s="16">
        <v>2121601</v>
      </c>
      <c r="B87" s="4" t="s">
        <v>191</v>
      </c>
      <c r="C87" s="9">
        <v>0</v>
      </c>
    </row>
    <row r="88" spans="1:3" ht="17.25" customHeight="1">
      <c r="A88" s="16">
        <v>2121602</v>
      </c>
      <c r="B88" s="4" t="s">
        <v>192</v>
      </c>
      <c r="C88" s="9">
        <v>0</v>
      </c>
    </row>
    <row r="89" spans="1:3" ht="17.25" customHeight="1">
      <c r="A89" s="16">
        <v>2121699</v>
      </c>
      <c r="B89" s="4" t="s">
        <v>195</v>
      </c>
      <c r="C89" s="9">
        <v>0</v>
      </c>
    </row>
    <row r="90" spans="1:3" ht="17.25" customHeight="1">
      <c r="A90" s="16">
        <v>21217</v>
      </c>
      <c r="B90" s="17" t="s">
        <v>196</v>
      </c>
      <c r="C90" s="5">
        <f>SUM(C91:C95)</f>
        <v>0</v>
      </c>
    </row>
    <row r="91" spans="1:3" ht="17.25" customHeight="1">
      <c r="A91" s="16">
        <v>2121701</v>
      </c>
      <c r="B91" s="4" t="s">
        <v>197</v>
      </c>
      <c r="C91" s="9">
        <v>0</v>
      </c>
    </row>
    <row r="92" spans="1:3" ht="17.25" customHeight="1">
      <c r="A92" s="16">
        <v>2121702</v>
      </c>
      <c r="B92" s="4" t="s">
        <v>198</v>
      </c>
      <c r="C92" s="9">
        <v>0</v>
      </c>
    </row>
    <row r="93" spans="1:3" ht="17.25" customHeight="1">
      <c r="A93" s="16">
        <v>2121703</v>
      </c>
      <c r="B93" s="4" t="s">
        <v>199</v>
      </c>
      <c r="C93" s="9">
        <v>0</v>
      </c>
    </row>
    <row r="94" spans="1:3" ht="17.25" customHeight="1">
      <c r="A94" s="16">
        <v>2121704</v>
      </c>
      <c r="B94" s="4" t="s">
        <v>200</v>
      </c>
      <c r="C94" s="9">
        <v>0</v>
      </c>
    </row>
    <row r="95" spans="1:3" ht="17.25" customHeight="1">
      <c r="A95" s="16">
        <v>2121799</v>
      </c>
      <c r="B95" s="4" t="s">
        <v>201</v>
      </c>
      <c r="C95" s="9">
        <v>0</v>
      </c>
    </row>
    <row r="96" spans="1:3" ht="17.25" customHeight="1">
      <c r="A96" s="16">
        <v>21218</v>
      </c>
      <c r="B96" s="17" t="s">
        <v>202</v>
      </c>
      <c r="C96" s="5">
        <f>SUM(C97:C98)</f>
        <v>0</v>
      </c>
    </row>
    <row r="97" spans="1:3" ht="17.25" customHeight="1">
      <c r="A97" s="16">
        <v>2121801</v>
      </c>
      <c r="B97" s="4" t="s">
        <v>203</v>
      </c>
      <c r="C97" s="9">
        <v>0</v>
      </c>
    </row>
    <row r="98" spans="1:3" ht="17.25" customHeight="1">
      <c r="A98" s="16">
        <v>2121899</v>
      </c>
      <c r="B98" s="4" t="s">
        <v>204</v>
      </c>
      <c r="C98" s="9">
        <v>0</v>
      </c>
    </row>
    <row r="99" spans="1:3" ht="17.25" customHeight="1">
      <c r="A99" s="16">
        <v>21219</v>
      </c>
      <c r="B99" s="17" t="s">
        <v>205</v>
      </c>
      <c r="C99" s="5">
        <f>SUM(C100:C107)</f>
        <v>1400</v>
      </c>
    </row>
    <row r="100" spans="1:3" ht="17.25" customHeight="1">
      <c r="A100" s="16">
        <v>2121901</v>
      </c>
      <c r="B100" s="4" t="s">
        <v>191</v>
      </c>
      <c r="C100" s="9">
        <v>0</v>
      </c>
    </row>
    <row r="101" spans="1:3" ht="17.25" customHeight="1">
      <c r="A101" s="16">
        <v>2121902</v>
      </c>
      <c r="B101" s="4" t="s">
        <v>192</v>
      </c>
      <c r="C101" s="9">
        <v>0</v>
      </c>
    </row>
    <row r="102" spans="1:3" ht="17.25" customHeight="1">
      <c r="A102" s="16">
        <v>2121903</v>
      </c>
      <c r="B102" s="4" t="s">
        <v>206</v>
      </c>
      <c r="C102" s="9">
        <v>0</v>
      </c>
    </row>
    <row r="103" spans="1:3" ht="17.25" customHeight="1">
      <c r="A103" s="16">
        <v>2121904</v>
      </c>
      <c r="B103" s="4" t="s">
        <v>207</v>
      </c>
      <c r="C103" s="9">
        <v>0</v>
      </c>
    </row>
    <row r="104" spans="1:3" ht="17.25" customHeight="1">
      <c r="A104" s="16">
        <v>2121905</v>
      </c>
      <c r="B104" s="4" t="s">
        <v>208</v>
      </c>
      <c r="C104" s="9">
        <v>0</v>
      </c>
    </row>
    <row r="105" spans="1:3" ht="17.25" customHeight="1">
      <c r="A105" s="16">
        <v>2121906</v>
      </c>
      <c r="B105" s="4" t="s">
        <v>209</v>
      </c>
      <c r="C105" s="9">
        <v>0</v>
      </c>
    </row>
    <row r="106" spans="1:3" ht="17.25" customHeight="1">
      <c r="A106" s="16">
        <v>2121907</v>
      </c>
      <c r="B106" s="4" t="s">
        <v>210</v>
      </c>
      <c r="C106" s="9">
        <v>0</v>
      </c>
    </row>
    <row r="107" spans="1:3" ht="17.25" customHeight="1">
      <c r="A107" s="16">
        <v>2121999</v>
      </c>
      <c r="B107" s="4" t="s">
        <v>211</v>
      </c>
      <c r="C107" s="9">
        <v>1400</v>
      </c>
    </row>
    <row r="108" spans="1:3" ht="17.25" customHeight="1">
      <c r="A108" s="16">
        <v>213</v>
      </c>
      <c r="B108" s="17" t="s">
        <v>212</v>
      </c>
      <c r="C108" s="5">
        <f>SUM(C109,C114,C119,C124,C127)</f>
        <v>30</v>
      </c>
    </row>
    <row r="109" spans="1:3" ht="17.25" customHeight="1">
      <c r="A109" s="16">
        <v>21366</v>
      </c>
      <c r="B109" s="17" t="s">
        <v>213</v>
      </c>
      <c r="C109" s="5">
        <f>SUM(C110:C113)</f>
        <v>0</v>
      </c>
    </row>
    <row r="110" spans="1:3" ht="17.25" customHeight="1">
      <c r="A110" s="16">
        <v>2136601</v>
      </c>
      <c r="B110" s="4" t="s">
        <v>146</v>
      </c>
      <c r="C110" s="9">
        <v>0</v>
      </c>
    </row>
    <row r="111" spans="1:3" ht="17.25" customHeight="1">
      <c r="A111" s="16">
        <v>2136602</v>
      </c>
      <c r="B111" s="4" t="s">
        <v>214</v>
      </c>
      <c r="C111" s="9">
        <v>0</v>
      </c>
    </row>
    <row r="112" spans="1:3" ht="17.25" customHeight="1">
      <c r="A112" s="16">
        <v>2136603</v>
      </c>
      <c r="B112" s="4" t="s">
        <v>215</v>
      </c>
      <c r="C112" s="9">
        <v>0</v>
      </c>
    </row>
    <row r="113" spans="1:3" ht="17.25" customHeight="1">
      <c r="A113" s="16">
        <v>2136699</v>
      </c>
      <c r="B113" s="4" t="s">
        <v>216</v>
      </c>
      <c r="C113" s="9">
        <v>0</v>
      </c>
    </row>
    <row r="114" spans="1:3" ht="17.25" customHeight="1">
      <c r="A114" s="16">
        <v>21367</v>
      </c>
      <c r="B114" s="17" t="s">
        <v>217</v>
      </c>
      <c r="C114" s="5">
        <f>SUM(C115:C118)</f>
        <v>0</v>
      </c>
    </row>
    <row r="115" spans="1:3" ht="17.25" customHeight="1">
      <c r="A115" s="16">
        <v>2136701</v>
      </c>
      <c r="B115" s="4" t="s">
        <v>146</v>
      </c>
      <c r="C115" s="9">
        <v>0</v>
      </c>
    </row>
    <row r="116" spans="1:3" ht="17.25" customHeight="1">
      <c r="A116" s="16">
        <v>2136702</v>
      </c>
      <c r="B116" s="4" t="s">
        <v>214</v>
      </c>
      <c r="C116" s="9">
        <v>0</v>
      </c>
    </row>
    <row r="117" spans="1:3" ht="17.25" customHeight="1">
      <c r="A117" s="16">
        <v>2136703</v>
      </c>
      <c r="B117" s="4" t="s">
        <v>218</v>
      </c>
      <c r="C117" s="9">
        <v>0</v>
      </c>
    </row>
    <row r="118" spans="1:3" ht="17.25" customHeight="1">
      <c r="A118" s="16">
        <v>2136799</v>
      </c>
      <c r="B118" s="4" t="s">
        <v>219</v>
      </c>
      <c r="C118" s="9">
        <v>0</v>
      </c>
    </row>
    <row r="119" spans="1:3" ht="17.25" customHeight="1">
      <c r="A119" s="16">
        <v>21369</v>
      </c>
      <c r="B119" s="17" t="s">
        <v>220</v>
      </c>
      <c r="C119" s="5">
        <f>SUM(C120:C123)</f>
        <v>30</v>
      </c>
    </row>
    <row r="120" spans="1:3" ht="17.25" customHeight="1">
      <c r="A120" s="16">
        <v>2136901</v>
      </c>
      <c r="B120" s="4" t="s">
        <v>221</v>
      </c>
      <c r="C120" s="9">
        <v>0</v>
      </c>
    </row>
    <row r="121" spans="1:3" ht="17.25" customHeight="1">
      <c r="A121" s="16">
        <v>2136902</v>
      </c>
      <c r="B121" s="4" t="s">
        <v>222</v>
      </c>
      <c r="C121" s="9">
        <v>30</v>
      </c>
    </row>
    <row r="122" spans="1:3" ht="17.25" customHeight="1">
      <c r="A122" s="16">
        <v>2136903</v>
      </c>
      <c r="B122" s="4" t="s">
        <v>223</v>
      </c>
      <c r="C122" s="9">
        <v>0</v>
      </c>
    </row>
    <row r="123" spans="1:3" ht="17.25" customHeight="1">
      <c r="A123" s="16">
        <v>2136999</v>
      </c>
      <c r="B123" s="4" t="s">
        <v>224</v>
      </c>
      <c r="C123" s="9">
        <v>0</v>
      </c>
    </row>
    <row r="124" spans="1:3" ht="17.25" customHeight="1">
      <c r="A124" s="16">
        <v>21370</v>
      </c>
      <c r="B124" s="17" t="s">
        <v>225</v>
      </c>
      <c r="C124" s="5">
        <f>SUM(C125:C126)</f>
        <v>0</v>
      </c>
    </row>
    <row r="125" spans="1:3" ht="17.25" customHeight="1">
      <c r="A125" s="16">
        <v>2137001</v>
      </c>
      <c r="B125" s="4" t="s">
        <v>226</v>
      </c>
      <c r="C125" s="9">
        <v>0</v>
      </c>
    </row>
    <row r="126" spans="1:3" ht="17.25" customHeight="1">
      <c r="A126" s="16">
        <v>2137099</v>
      </c>
      <c r="B126" s="4" t="s">
        <v>227</v>
      </c>
      <c r="C126" s="9">
        <v>0</v>
      </c>
    </row>
    <row r="127" spans="1:3" ht="17.25" customHeight="1">
      <c r="A127" s="16">
        <v>21371</v>
      </c>
      <c r="B127" s="17" t="s">
        <v>228</v>
      </c>
      <c r="C127" s="5">
        <f>SUM(C128:C131)</f>
        <v>0</v>
      </c>
    </row>
    <row r="128" spans="1:3" ht="17.25" customHeight="1">
      <c r="A128" s="16">
        <v>2137101</v>
      </c>
      <c r="B128" s="4" t="s">
        <v>229</v>
      </c>
      <c r="C128" s="9">
        <v>0</v>
      </c>
    </row>
    <row r="129" spans="1:3" ht="17.25" customHeight="1">
      <c r="A129" s="16">
        <v>2137102</v>
      </c>
      <c r="B129" s="4" t="s">
        <v>230</v>
      </c>
      <c r="C129" s="9">
        <v>0</v>
      </c>
    </row>
    <row r="130" spans="1:3" ht="17.25" customHeight="1">
      <c r="A130" s="16">
        <v>2137103</v>
      </c>
      <c r="B130" s="4" t="s">
        <v>231</v>
      </c>
      <c r="C130" s="9">
        <v>0</v>
      </c>
    </row>
    <row r="131" spans="1:3" ht="17.25" customHeight="1">
      <c r="A131" s="16">
        <v>2137199</v>
      </c>
      <c r="B131" s="4" t="s">
        <v>232</v>
      </c>
      <c r="C131" s="9">
        <v>0</v>
      </c>
    </row>
    <row r="132" spans="1:3" ht="17.25" customHeight="1">
      <c r="A132" s="16">
        <v>214</v>
      </c>
      <c r="B132" s="17" t="s">
        <v>233</v>
      </c>
      <c r="C132" s="5">
        <f>SUM(C133,C138,C143,C148,C157,C164,C173,C176,C179,C180)</f>
        <v>0</v>
      </c>
    </row>
    <row r="133" spans="1:3" ht="17.25" customHeight="1">
      <c r="A133" s="16">
        <v>21460</v>
      </c>
      <c r="B133" s="17" t="s">
        <v>234</v>
      </c>
      <c r="C133" s="5">
        <f>SUM(C134:C137)</f>
        <v>0</v>
      </c>
    </row>
    <row r="134" spans="1:3" ht="17.25" customHeight="1">
      <c r="A134" s="16">
        <v>2146001</v>
      </c>
      <c r="B134" s="4" t="s">
        <v>235</v>
      </c>
      <c r="C134" s="9">
        <v>0</v>
      </c>
    </row>
    <row r="135" spans="1:3" ht="17.25" customHeight="1">
      <c r="A135" s="16">
        <v>2146002</v>
      </c>
      <c r="B135" s="4" t="s">
        <v>236</v>
      </c>
      <c r="C135" s="9">
        <v>0</v>
      </c>
    </row>
    <row r="136" spans="1:3" ht="17.25" customHeight="1">
      <c r="A136" s="16">
        <v>2146003</v>
      </c>
      <c r="B136" s="4" t="s">
        <v>237</v>
      </c>
      <c r="C136" s="9">
        <v>0</v>
      </c>
    </row>
    <row r="137" spans="1:3" ht="17.25" customHeight="1">
      <c r="A137" s="16">
        <v>2146099</v>
      </c>
      <c r="B137" s="4" t="s">
        <v>238</v>
      </c>
      <c r="C137" s="9">
        <v>0</v>
      </c>
    </row>
    <row r="138" spans="1:3" ht="17.25" customHeight="1">
      <c r="A138" s="16">
        <v>21462</v>
      </c>
      <c r="B138" s="17" t="s">
        <v>239</v>
      </c>
      <c r="C138" s="5">
        <f>SUM(C139:C142)</f>
        <v>0</v>
      </c>
    </row>
    <row r="139" spans="1:3" ht="17.25" customHeight="1">
      <c r="A139" s="16">
        <v>2146201</v>
      </c>
      <c r="B139" s="4" t="s">
        <v>237</v>
      </c>
      <c r="C139" s="9">
        <v>0</v>
      </c>
    </row>
    <row r="140" spans="1:3" ht="17.25" customHeight="1">
      <c r="A140" s="16">
        <v>2146202</v>
      </c>
      <c r="B140" s="4" t="s">
        <v>240</v>
      </c>
      <c r="C140" s="9">
        <v>0</v>
      </c>
    </row>
    <row r="141" spans="1:3" ht="17.25" customHeight="1">
      <c r="A141" s="16">
        <v>2146203</v>
      </c>
      <c r="B141" s="4" t="s">
        <v>241</v>
      </c>
      <c r="C141" s="9">
        <v>0</v>
      </c>
    </row>
    <row r="142" spans="1:3" ht="17.25" customHeight="1">
      <c r="A142" s="16">
        <v>2146299</v>
      </c>
      <c r="B142" s="4" t="s">
        <v>242</v>
      </c>
      <c r="C142" s="9">
        <v>0</v>
      </c>
    </row>
    <row r="143" spans="1:3" ht="17.25" customHeight="1">
      <c r="A143" s="16">
        <v>21463</v>
      </c>
      <c r="B143" s="17" t="s">
        <v>243</v>
      </c>
      <c r="C143" s="5">
        <f>SUM(C144:C147)</f>
        <v>0</v>
      </c>
    </row>
    <row r="144" spans="1:3" ht="17.25" customHeight="1">
      <c r="A144" s="16">
        <v>2146301</v>
      </c>
      <c r="B144" s="4" t="s">
        <v>244</v>
      </c>
      <c r="C144" s="9">
        <v>0</v>
      </c>
    </row>
    <row r="145" spans="1:3" ht="17.25" customHeight="1">
      <c r="A145" s="16">
        <v>2146302</v>
      </c>
      <c r="B145" s="4" t="s">
        <v>245</v>
      </c>
      <c r="C145" s="9">
        <v>0</v>
      </c>
    </row>
    <row r="146" spans="1:3" ht="17.25" customHeight="1">
      <c r="A146" s="16">
        <v>2146303</v>
      </c>
      <c r="B146" s="4" t="s">
        <v>246</v>
      </c>
      <c r="C146" s="9">
        <v>0</v>
      </c>
    </row>
    <row r="147" spans="1:3" ht="17.25" customHeight="1">
      <c r="A147" s="16">
        <v>2146399</v>
      </c>
      <c r="B147" s="4" t="s">
        <v>247</v>
      </c>
      <c r="C147" s="9">
        <v>0</v>
      </c>
    </row>
    <row r="148" spans="1:3" ht="17.25" customHeight="1">
      <c r="A148" s="16">
        <v>21464</v>
      </c>
      <c r="B148" s="17" t="s">
        <v>248</v>
      </c>
      <c r="C148" s="5">
        <f>SUM(C149:C156)</f>
        <v>0</v>
      </c>
    </row>
    <row r="149" spans="1:3" ht="17.25" customHeight="1">
      <c r="A149" s="16">
        <v>2146401</v>
      </c>
      <c r="B149" s="4" t="s">
        <v>249</v>
      </c>
      <c r="C149" s="9">
        <v>0</v>
      </c>
    </row>
    <row r="150" spans="1:3" ht="17.25" customHeight="1">
      <c r="A150" s="16">
        <v>2146402</v>
      </c>
      <c r="B150" s="4" t="s">
        <v>250</v>
      </c>
      <c r="C150" s="9">
        <v>0</v>
      </c>
    </row>
    <row r="151" spans="1:3" ht="17.25" customHeight="1">
      <c r="A151" s="16">
        <v>2146403</v>
      </c>
      <c r="B151" s="4" t="s">
        <v>251</v>
      </c>
      <c r="C151" s="9">
        <v>0</v>
      </c>
    </row>
    <row r="152" spans="1:3" ht="17.25" customHeight="1">
      <c r="A152" s="16">
        <v>2146404</v>
      </c>
      <c r="B152" s="4" t="s">
        <v>252</v>
      </c>
      <c r="C152" s="9">
        <v>0</v>
      </c>
    </row>
    <row r="153" spans="1:3" ht="17.25" customHeight="1">
      <c r="A153" s="16">
        <v>2146405</v>
      </c>
      <c r="B153" s="4" t="s">
        <v>253</v>
      </c>
      <c r="C153" s="9">
        <v>0</v>
      </c>
    </row>
    <row r="154" spans="1:3" ht="17.25" customHeight="1">
      <c r="A154" s="16">
        <v>2146406</v>
      </c>
      <c r="B154" s="4" t="s">
        <v>254</v>
      </c>
      <c r="C154" s="9">
        <v>0</v>
      </c>
    </row>
    <row r="155" spans="1:3" ht="17.25" customHeight="1">
      <c r="A155" s="16">
        <v>2146407</v>
      </c>
      <c r="B155" s="4" t="s">
        <v>255</v>
      </c>
      <c r="C155" s="9">
        <v>0</v>
      </c>
    </row>
    <row r="156" spans="1:3" ht="17.25" customHeight="1">
      <c r="A156" s="16">
        <v>2146499</v>
      </c>
      <c r="B156" s="4" t="s">
        <v>256</v>
      </c>
      <c r="C156" s="9">
        <v>0</v>
      </c>
    </row>
    <row r="157" spans="1:3" ht="17.25" customHeight="1">
      <c r="A157" s="16">
        <v>21468</v>
      </c>
      <c r="B157" s="17" t="s">
        <v>257</v>
      </c>
      <c r="C157" s="5">
        <f>SUM(C158:C163)</f>
        <v>0</v>
      </c>
    </row>
    <row r="158" spans="1:3" ht="17.25" customHeight="1">
      <c r="A158" s="16">
        <v>2146801</v>
      </c>
      <c r="B158" s="4" t="s">
        <v>258</v>
      </c>
      <c r="C158" s="9">
        <v>0</v>
      </c>
    </row>
    <row r="159" spans="1:3" ht="17.25" customHeight="1">
      <c r="A159" s="16">
        <v>2146802</v>
      </c>
      <c r="B159" s="4" t="s">
        <v>259</v>
      </c>
      <c r="C159" s="9">
        <v>0</v>
      </c>
    </row>
    <row r="160" spans="1:3" ht="17.25" customHeight="1">
      <c r="A160" s="16">
        <v>2146803</v>
      </c>
      <c r="B160" s="4" t="s">
        <v>260</v>
      </c>
      <c r="C160" s="9">
        <v>0</v>
      </c>
    </row>
    <row r="161" spans="1:3" ht="17.25" customHeight="1">
      <c r="A161" s="16">
        <v>2146804</v>
      </c>
      <c r="B161" s="4" t="s">
        <v>261</v>
      </c>
      <c r="C161" s="9">
        <v>0</v>
      </c>
    </row>
    <row r="162" spans="1:3" ht="17.25" customHeight="1">
      <c r="A162" s="16">
        <v>2146805</v>
      </c>
      <c r="B162" s="4" t="s">
        <v>262</v>
      </c>
      <c r="C162" s="9">
        <v>0</v>
      </c>
    </row>
    <row r="163" spans="1:3" ht="17.25" customHeight="1">
      <c r="A163" s="16">
        <v>2146899</v>
      </c>
      <c r="B163" s="4" t="s">
        <v>263</v>
      </c>
      <c r="C163" s="9">
        <v>0</v>
      </c>
    </row>
    <row r="164" spans="1:3" ht="17.25" customHeight="1">
      <c r="A164" s="16">
        <v>21469</v>
      </c>
      <c r="B164" s="17" t="s">
        <v>264</v>
      </c>
      <c r="C164" s="5">
        <f>SUM(C165:C172)</f>
        <v>0</v>
      </c>
    </row>
    <row r="165" spans="1:3" ht="17.25" customHeight="1">
      <c r="A165" s="16">
        <v>2146901</v>
      </c>
      <c r="B165" s="4" t="s">
        <v>265</v>
      </c>
      <c r="C165" s="9">
        <v>0</v>
      </c>
    </row>
    <row r="166" spans="1:3" ht="17.25" customHeight="1">
      <c r="A166" s="16">
        <v>2146902</v>
      </c>
      <c r="B166" s="4" t="s">
        <v>266</v>
      </c>
      <c r="C166" s="9">
        <v>0</v>
      </c>
    </row>
    <row r="167" spans="1:3" ht="17.25" customHeight="1">
      <c r="A167" s="16">
        <v>2146903</v>
      </c>
      <c r="B167" s="4" t="s">
        <v>267</v>
      </c>
      <c r="C167" s="9">
        <v>0</v>
      </c>
    </row>
    <row r="168" spans="1:3" ht="17.25" customHeight="1">
      <c r="A168" s="16">
        <v>2146904</v>
      </c>
      <c r="B168" s="4" t="s">
        <v>268</v>
      </c>
      <c r="C168" s="9">
        <v>0</v>
      </c>
    </row>
    <row r="169" spans="1:3" ht="17.25" customHeight="1">
      <c r="A169" s="16">
        <v>2146906</v>
      </c>
      <c r="B169" s="4" t="s">
        <v>269</v>
      </c>
      <c r="C169" s="9">
        <v>0</v>
      </c>
    </row>
    <row r="170" spans="1:3" ht="17.25" customHeight="1">
      <c r="A170" s="16">
        <v>2146907</v>
      </c>
      <c r="B170" s="4" t="s">
        <v>270</v>
      </c>
      <c r="C170" s="9">
        <v>0</v>
      </c>
    </row>
    <row r="171" spans="1:3" ht="17.25" customHeight="1">
      <c r="A171" s="16">
        <v>2146908</v>
      </c>
      <c r="B171" s="4" t="s">
        <v>271</v>
      </c>
      <c r="C171" s="9">
        <v>0</v>
      </c>
    </row>
    <row r="172" spans="1:3" ht="17.25" customHeight="1">
      <c r="A172" s="16">
        <v>2146999</v>
      </c>
      <c r="B172" s="4" t="s">
        <v>272</v>
      </c>
      <c r="C172" s="9">
        <v>0</v>
      </c>
    </row>
    <row r="173" spans="1:3" ht="17.25" customHeight="1">
      <c r="A173" s="16">
        <v>21470</v>
      </c>
      <c r="B173" s="17" t="s">
        <v>273</v>
      </c>
      <c r="C173" s="5">
        <f>SUM(C174:C175)</f>
        <v>0</v>
      </c>
    </row>
    <row r="174" spans="1:3" ht="17.25" customHeight="1">
      <c r="A174" s="16">
        <v>2147001</v>
      </c>
      <c r="B174" s="4" t="s">
        <v>274</v>
      </c>
      <c r="C174" s="9">
        <v>0</v>
      </c>
    </row>
    <row r="175" spans="1:3" ht="17.25" customHeight="1">
      <c r="A175" s="16">
        <v>2147099</v>
      </c>
      <c r="B175" s="4" t="s">
        <v>275</v>
      </c>
      <c r="C175" s="9">
        <v>0</v>
      </c>
    </row>
    <row r="176" spans="1:3" ht="17.25" customHeight="1">
      <c r="A176" s="16">
        <v>21471</v>
      </c>
      <c r="B176" s="17" t="s">
        <v>276</v>
      </c>
      <c r="C176" s="5">
        <f>SUM(C177:C178)</f>
        <v>0</v>
      </c>
    </row>
    <row r="177" spans="1:3" ht="17.25" customHeight="1">
      <c r="A177" s="16">
        <v>2147101</v>
      </c>
      <c r="B177" s="4" t="s">
        <v>274</v>
      </c>
      <c r="C177" s="9">
        <v>0</v>
      </c>
    </row>
    <row r="178" spans="1:3" ht="17.25" customHeight="1">
      <c r="A178" s="16">
        <v>2147199</v>
      </c>
      <c r="B178" s="4" t="s">
        <v>277</v>
      </c>
      <c r="C178" s="9">
        <v>0</v>
      </c>
    </row>
    <row r="179" spans="1:3" ht="17.25" customHeight="1">
      <c r="A179" s="16">
        <v>21472</v>
      </c>
      <c r="B179" s="17" t="s">
        <v>278</v>
      </c>
      <c r="C179" s="9">
        <v>0</v>
      </c>
    </row>
    <row r="180" spans="1:3" ht="17.25" customHeight="1">
      <c r="A180" s="16">
        <v>21473</v>
      </c>
      <c r="B180" s="17" t="s">
        <v>279</v>
      </c>
      <c r="C180" s="5">
        <f>SUM(C181:C183)</f>
        <v>0</v>
      </c>
    </row>
    <row r="181" spans="1:3" ht="17.25" customHeight="1">
      <c r="A181" s="16">
        <v>2147301</v>
      </c>
      <c r="B181" s="4" t="s">
        <v>280</v>
      </c>
      <c r="C181" s="9">
        <v>0</v>
      </c>
    </row>
    <row r="182" spans="1:3" ht="17.25" customHeight="1">
      <c r="A182" s="16">
        <v>2147303</v>
      </c>
      <c r="B182" s="4" t="s">
        <v>281</v>
      </c>
      <c r="C182" s="9">
        <v>0</v>
      </c>
    </row>
    <row r="183" spans="1:3" ht="17.25" customHeight="1">
      <c r="A183" s="16">
        <v>2147399</v>
      </c>
      <c r="B183" s="4" t="s">
        <v>282</v>
      </c>
      <c r="C183" s="9">
        <v>0</v>
      </c>
    </row>
    <row r="184" spans="1:3" ht="17.25" customHeight="1">
      <c r="A184" s="16">
        <v>215</v>
      </c>
      <c r="B184" s="17" t="s">
        <v>283</v>
      </c>
      <c r="C184" s="5">
        <f>C185</f>
        <v>0</v>
      </c>
    </row>
    <row r="185" spans="1:3" ht="17.25" customHeight="1">
      <c r="A185" s="16">
        <v>21562</v>
      </c>
      <c r="B185" s="17" t="s">
        <v>284</v>
      </c>
      <c r="C185" s="5">
        <f>SUM(C186:C188)</f>
        <v>0</v>
      </c>
    </row>
    <row r="186" spans="1:3" ht="17.25" customHeight="1">
      <c r="A186" s="16">
        <v>2156201</v>
      </c>
      <c r="B186" s="4" t="s">
        <v>285</v>
      </c>
      <c r="C186" s="9">
        <v>0</v>
      </c>
    </row>
    <row r="187" spans="1:3" ht="17.25" customHeight="1">
      <c r="A187" s="16">
        <v>2156202</v>
      </c>
      <c r="B187" s="4" t="s">
        <v>286</v>
      </c>
      <c r="C187" s="9">
        <v>0</v>
      </c>
    </row>
    <row r="188" spans="1:3" ht="17.25" customHeight="1">
      <c r="A188" s="16">
        <v>2156299</v>
      </c>
      <c r="B188" s="4" t="s">
        <v>287</v>
      </c>
      <c r="C188" s="9">
        <v>0</v>
      </c>
    </row>
    <row r="189" spans="1:3" ht="17.25" customHeight="1">
      <c r="A189" s="16">
        <v>217</v>
      </c>
      <c r="B189" s="17" t="s">
        <v>288</v>
      </c>
      <c r="C189" s="5">
        <f>C190</f>
        <v>0</v>
      </c>
    </row>
    <row r="190" spans="1:3" ht="17.25" customHeight="1">
      <c r="A190" s="16">
        <v>21704</v>
      </c>
      <c r="B190" s="17" t="s">
        <v>289</v>
      </c>
      <c r="C190" s="5">
        <f>SUM(C191:C192)</f>
        <v>0</v>
      </c>
    </row>
    <row r="191" spans="1:3" ht="17.25" customHeight="1">
      <c r="A191" s="16">
        <v>2170402</v>
      </c>
      <c r="B191" s="4" t="s">
        <v>290</v>
      </c>
      <c r="C191" s="9">
        <v>0</v>
      </c>
    </row>
    <row r="192" spans="1:3" ht="17.25" customHeight="1">
      <c r="A192" s="16">
        <v>2170403</v>
      </c>
      <c r="B192" s="4" t="s">
        <v>291</v>
      </c>
      <c r="C192" s="9">
        <v>0</v>
      </c>
    </row>
    <row r="193" spans="1:3" ht="17.25" customHeight="1">
      <c r="A193" s="16">
        <v>229</v>
      </c>
      <c r="B193" s="17" t="s">
        <v>292</v>
      </c>
      <c r="C193" s="5">
        <f>SUM(C194,C198,C207)</f>
        <v>8938</v>
      </c>
    </row>
    <row r="194" spans="1:3" ht="17.25" customHeight="1">
      <c r="A194" s="16">
        <v>22904</v>
      </c>
      <c r="B194" s="17" t="s">
        <v>293</v>
      </c>
      <c r="C194" s="5">
        <f>SUM(C195:C197)</f>
        <v>8700</v>
      </c>
    </row>
    <row r="195" spans="1:3" ht="17.25" customHeight="1">
      <c r="A195" s="16">
        <v>2290401</v>
      </c>
      <c r="B195" s="4" t="s">
        <v>294</v>
      </c>
      <c r="C195" s="9">
        <v>0</v>
      </c>
    </row>
    <row r="196" spans="1:3" ht="17.25" customHeight="1">
      <c r="A196" s="16">
        <v>2290402</v>
      </c>
      <c r="B196" s="4" t="s">
        <v>295</v>
      </c>
      <c r="C196" s="9">
        <v>8700</v>
      </c>
    </row>
    <row r="197" spans="1:3" ht="17.25" customHeight="1">
      <c r="A197" s="16">
        <v>2290403</v>
      </c>
      <c r="B197" s="4" t="s">
        <v>296</v>
      </c>
      <c r="C197" s="9">
        <v>0</v>
      </c>
    </row>
    <row r="198" spans="1:3" ht="17.25" customHeight="1">
      <c r="A198" s="16">
        <v>22908</v>
      </c>
      <c r="B198" s="17" t="s">
        <v>297</v>
      </c>
      <c r="C198" s="5">
        <f>SUM(C199:C206)</f>
        <v>11</v>
      </c>
    </row>
    <row r="199" spans="1:3" ht="17.25" customHeight="1">
      <c r="A199" s="16">
        <v>2290802</v>
      </c>
      <c r="B199" s="4" t="s">
        <v>298</v>
      </c>
      <c r="C199" s="9">
        <v>0</v>
      </c>
    </row>
    <row r="200" spans="1:3" ht="17.25" customHeight="1">
      <c r="A200" s="16">
        <v>2290803</v>
      </c>
      <c r="B200" s="4" t="s">
        <v>299</v>
      </c>
      <c r="C200" s="9">
        <v>0</v>
      </c>
    </row>
    <row r="201" spans="1:3" ht="17.25" customHeight="1">
      <c r="A201" s="16">
        <v>2290804</v>
      </c>
      <c r="B201" s="4" t="s">
        <v>300</v>
      </c>
      <c r="C201" s="9">
        <v>11</v>
      </c>
    </row>
    <row r="202" spans="1:3" ht="17.25" customHeight="1">
      <c r="A202" s="16">
        <v>2290805</v>
      </c>
      <c r="B202" s="4" t="s">
        <v>301</v>
      </c>
      <c r="C202" s="9">
        <v>0</v>
      </c>
    </row>
    <row r="203" spans="1:3" ht="17.25" customHeight="1">
      <c r="A203" s="16">
        <v>2290806</v>
      </c>
      <c r="B203" s="4" t="s">
        <v>302</v>
      </c>
      <c r="C203" s="9">
        <v>0</v>
      </c>
    </row>
    <row r="204" spans="1:3" ht="17.25" customHeight="1">
      <c r="A204" s="16">
        <v>2290807</v>
      </c>
      <c r="B204" s="4" t="s">
        <v>303</v>
      </c>
      <c r="C204" s="9">
        <v>0</v>
      </c>
    </row>
    <row r="205" spans="1:3" ht="17.25" customHeight="1">
      <c r="A205" s="16">
        <v>2290808</v>
      </c>
      <c r="B205" s="4" t="s">
        <v>304</v>
      </c>
      <c r="C205" s="9">
        <v>0</v>
      </c>
    </row>
    <row r="206" spans="1:3" ht="17.25" customHeight="1">
      <c r="A206" s="16">
        <v>2290899</v>
      </c>
      <c r="B206" s="4" t="s">
        <v>305</v>
      </c>
      <c r="C206" s="9">
        <v>0</v>
      </c>
    </row>
    <row r="207" spans="1:3" ht="17.25" customHeight="1">
      <c r="A207" s="16">
        <v>22960</v>
      </c>
      <c r="B207" s="17" t="s">
        <v>306</v>
      </c>
      <c r="C207" s="5">
        <f>SUM(C208:C218)</f>
        <v>227</v>
      </c>
    </row>
    <row r="208" spans="1:3" ht="17.25" customHeight="1">
      <c r="A208" s="16">
        <v>2296001</v>
      </c>
      <c r="B208" s="4" t="s">
        <v>307</v>
      </c>
      <c r="C208" s="9">
        <v>0</v>
      </c>
    </row>
    <row r="209" spans="1:3" ht="17.25" customHeight="1">
      <c r="A209" s="16">
        <v>2296002</v>
      </c>
      <c r="B209" s="4" t="s">
        <v>308</v>
      </c>
      <c r="C209" s="9">
        <v>72</v>
      </c>
    </row>
    <row r="210" spans="1:3" ht="17.25" customHeight="1">
      <c r="A210" s="16">
        <v>2296003</v>
      </c>
      <c r="B210" s="4" t="s">
        <v>309</v>
      </c>
      <c r="C210" s="9">
        <v>100</v>
      </c>
    </row>
    <row r="211" spans="1:3" ht="17.25" customHeight="1">
      <c r="A211" s="16">
        <v>2296004</v>
      </c>
      <c r="B211" s="4" t="s">
        <v>310</v>
      </c>
      <c r="C211" s="9">
        <v>8</v>
      </c>
    </row>
    <row r="212" spans="1:3" ht="17.25" customHeight="1">
      <c r="A212" s="16">
        <v>2296005</v>
      </c>
      <c r="B212" s="4" t="s">
        <v>311</v>
      </c>
      <c r="C212" s="9">
        <v>0</v>
      </c>
    </row>
    <row r="213" spans="1:3" ht="17.25" customHeight="1">
      <c r="A213" s="16">
        <v>2296006</v>
      </c>
      <c r="B213" s="4" t="s">
        <v>312</v>
      </c>
      <c r="C213" s="9">
        <v>27</v>
      </c>
    </row>
    <row r="214" spans="1:3" ht="17.25" customHeight="1">
      <c r="A214" s="16">
        <v>2296010</v>
      </c>
      <c r="B214" s="4" t="s">
        <v>313</v>
      </c>
      <c r="C214" s="9">
        <v>0</v>
      </c>
    </row>
    <row r="215" spans="1:3" ht="17.25" customHeight="1">
      <c r="A215" s="16">
        <v>2296011</v>
      </c>
      <c r="B215" s="4" t="s">
        <v>314</v>
      </c>
      <c r="C215" s="9">
        <v>0</v>
      </c>
    </row>
    <row r="216" spans="1:3" ht="17.25" customHeight="1">
      <c r="A216" s="16">
        <v>2296012</v>
      </c>
      <c r="B216" s="4" t="s">
        <v>315</v>
      </c>
      <c r="C216" s="9">
        <v>0</v>
      </c>
    </row>
    <row r="217" spans="1:3" ht="17.25" customHeight="1">
      <c r="A217" s="16">
        <v>2296013</v>
      </c>
      <c r="B217" s="4" t="s">
        <v>316</v>
      </c>
      <c r="C217" s="9">
        <v>20</v>
      </c>
    </row>
    <row r="218" spans="1:3" ht="17.25" customHeight="1">
      <c r="A218" s="16">
        <v>2296099</v>
      </c>
      <c r="B218" s="4" t="s">
        <v>317</v>
      </c>
      <c r="C218" s="9">
        <v>0</v>
      </c>
    </row>
    <row r="219" spans="1:3" ht="17.25" customHeight="1">
      <c r="A219" s="16">
        <v>232</v>
      </c>
      <c r="B219" s="17" t="s">
        <v>318</v>
      </c>
      <c r="C219" s="5">
        <f>C220</f>
        <v>940</v>
      </c>
    </row>
    <row r="220" spans="1:3" ht="17.25" customHeight="1">
      <c r="A220" s="16">
        <v>23204</v>
      </c>
      <c r="B220" s="17" t="s">
        <v>319</v>
      </c>
      <c r="C220" s="5">
        <f>SUM(C221:C236)</f>
        <v>940</v>
      </c>
    </row>
    <row r="221" spans="1:3" ht="17.25" customHeight="1">
      <c r="A221" s="16">
        <v>2320401</v>
      </c>
      <c r="B221" s="4" t="s">
        <v>320</v>
      </c>
      <c r="C221" s="9">
        <v>0</v>
      </c>
    </row>
    <row r="222" spans="1:3" ht="17.25" customHeight="1">
      <c r="A222" s="16">
        <v>2320402</v>
      </c>
      <c r="B222" s="4" t="s">
        <v>321</v>
      </c>
      <c r="C222" s="9">
        <v>0</v>
      </c>
    </row>
    <row r="223" spans="1:3" ht="17.25" customHeight="1">
      <c r="A223" s="16">
        <v>2320405</v>
      </c>
      <c r="B223" s="4" t="s">
        <v>322</v>
      </c>
      <c r="C223" s="9">
        <v>0</v>
      </c>
    </row>
    <row r="224" spans="1:3" ht="17.25" customHeight="1">
      <c r="A224" s="16">
        <v>2320411</v>
      </c>
      <c r="B224" s="4" t="s">
        <v>323</v>
      </c>
      <c r="C224" s="9">
        <v>940</v>
      </c>
    </row>
    <row r="225" spans="1:3" ht="17.25" customHeight="1">
      <c r="A225" s="16">
        <v>2320413</v>
      </c>
      <c r="B225" s="4" t="s">
        <v>324</v>
      </c>
      <c r="C225" s="9">
        <v>0</v>
      </c>
    </row>
    <row r="226" spans="1:3" ht="17.25" customHeight="1">
      <c r="A226" s="16">
        <v>2320414</v>
      </c>
      <c r="B226" s="4" t="s">
        <v>325</v>
      </c>
      <c r="C226" s="9">
        <v>0</v>
      </c>
    </row>
    <row r="227" spans="1:3" ht="17.25" customHeight="1">
      <c r="A227" s="16">
        <v>2320416</v>
      </c>
      <c r="B227" s="4" t="s">
        <v>326</v>
      </c>
      <c r="C227" s="9">
        <v>0</v>
      </c>
    </row>
    <row r="228" spans="1:3" ht="17.25" customHeight="1">
      <c r="A228" s="16">
        <v>2320417</v>
      </c>
      <c r="B228" s="4" t="s">
        <v>327</v>
      </c>
      <c r="C228" s="9">
        <v>0</v>
      </c>
    </row>
    <row r="229" spans="1:3" ht="17.25" customHeight="1">
      <c r="A229" s="16">
        <v>2320418</v>
      </c>
      <c r="B229" s="4" t="s">
        <v>328</v>
      </c>
      <c r="C229" s="9">
        <v>0</v>
      </c>
    </row>
    <row r="230" spans="1:3" ht="17.25" customHeight="1">
      <c r="A230" s="16">
        <v>2320419</v>
      </c>
      <c r="B230" s="4" t="s">
        <v>329</v>
      </c>
      <c r="C230" s="9">
        <v>0</v>
      </c>
    </row>
    <row r="231" spans="1:3" ht="17.25" customHeight="1">
      <c r="A231" s="16">
        <v>2320420</v>
      </c>
      <c r="B231" s="4" t="s">
        <v>330</v>
      </c>
      <c r="C231" s="9">
        <v>0</v>
      </c>
    </row>
    <row r="232" spans="1:3" ht="17.25" customHeight="1">
      <c r="A232" s="16">
        <v>2320431</v>
      </c>
      <c r="B232" s="4" t="s">
        <v>331</v>
      </c>
      <c r="C232" s="9">
        <v>0</v>
      </c>
    </row>
    <row r="233" spans="1:3" ht="17.25" customHeight="1">
      <c r="A233" s="16">
        <v>2320432</v>
      </c>
      <c r="B233" s="4" t="s">
        <v>332</v>
      </c>
      <c r="C233" s="9">
        <v>0</v>
      </c>
    </row>
    <row r="234" spans="1:3" ht="17.25" customHeight="1">
      <c r="A234" s="16">
        <v>2320433</v>
      </c>
      <c r="B234" s="4" t="s">
        <v>333</v>
      </c>
      <c r="C234" s="9">
        <v>0</v>
      </c>
    </row>
    <row r="235" spans="1:3" ht="17.25" customHeight="1">
      <c r="A235" s="16">
        <v>2320498</v>
      </c>
      <c r="B235" s="4" t="s">
        <v>334</v>
      </c>
      <c r="C235" s="9">
        <v>0</v>
      </c>
    </row>
    <row r="236" spans="1:3" ht="17.25" customHeight="1">
      <c r="A236" s="16">
        <v>2320499</v>
      </c>
      <c r="B236" s="4" t="s">
        <v>335</v>
      </c>
      <c r="C236" s="9">
        <v>0</v>
      </c>
    </row>
    <row r="237" spans="1:3" ht="17.25" customHeight="1">
      <c r="A237" s="16">
        <v>233</v>
      </c>
      <c r="B237" s="17" t="s">
        <v>336</v>
      </c>
      <c r="C237" s="5">
        <f>C238</f>
        <v>0</v>
      </c>
    </row>
    <row r="238" spans="1:3" ht="17.25" customHeight="1">
      <c r="A238" s="16">
        <v>23304</v>
      </c>
      <c r="B238" s="17" t="s">
        <v>337</v>
      </c>
      <c r="C238" s="5">
        <f>SUM(C239:C254)</f>
        <v>0</v>
      </c>
    </row>
    <row r="239" spans="1:3" ht="17.25" customHeight="1">
      <c r="A239" s="16">
        <v>2330401</v>
      </c>
      <c r="B239" s="4" t="s">
        <v>338</v>
      </c>
      <c r="C239" s="9">
        <v>0</v>
      </c>
    </row>
    <row r="240" spans="1:3" ht="17.25" customHeight="1">
      <c r="A240" s="16">
        <v>2330402</v>
      </c>
      <c r="B240" s="4" t="s">
        <v>339</v>
      </c>
      <c r="C240" s="9">
        <v>0</v>
      </c>
    </row>
    <row r="241" spans="1:3" ht="17.25" customHeight="1">
      <c r="A241" s="16">
        <v>2330405</v>
      </c>
      <c r="B241" s="4" t="s">
        <v>340</v>
      </c>
      <c r="C241" s="9">
        <v>0</v>
      </c>
    </row>
    <row r="242" spans="1:3" ht="17.25" customHeight="1">
      <c r="A242" s="16">
        <v>2330411</v>
      </c>
      <c r="B242" s="4" t="s">
        <v>341</v>
      </c>
      <c r="C242" s="9">
        <v>0</v>
      </c>
    </row>
    <row r="243" spans="1:3" ht="17.25" customHeight="1">
      <c r="A243" s="16">
        <v>2330413</v>
      </c>
      <c r="B243" s="4" t="s">
        <v>342</v>
      </c>
      <c r="C243" s="9">
        <v>0</v>
      </c>
    </row>
    <row r="244" spans="1:3" ht="17.25" customHeight="1">
      <c r="A244" s="16">
        <v>2330414</v>
      </c>
      <c r="B244" s="4" t="s">
        <v>343</v>
      </c>
      <c r="C244" s="9">
        <v>0</v>
      </c>
    </row>
    <row r="245" spans="1:3" ht="17.25" customHeight="1">
      <c r="A245" s="16">
        <v>2330416</v>
      </c>
      <c r="B245" s="4" t="s">
        <v>344</v>
      </c>
      <c r="C245" s="9">
        <v>0</v>
      </c>
    </row>
    <row r="246" spans="1:3" ht="17.25" customHeight="1">
      <c r="A246" s="16">
        <v>2330417</v>
      </c>
      <c r="B246" s="4" t="s">
        <v>345</v>
      </c>
      <c r="C246" s="9">
        <v>0</v>
      </c>
    </row>
    <row r="247" spans="1:3" ht="17.25" customHeight="1">
      <c r="A247" s="16">
        <v>2330418</v>
      </c>
      <c r="B247" s="4" t="s">
        <v>346</v>
      </c>
      <c r="C247" s="9">
        <v>0</v>
      </c>
    </row>
    <row r="248" spans="1:3" ht="17.25" customHeight="1">
      <c r="A248" s="16">
        <v>2330419</v>
      </c>
      <c r="B248" s="4" t="s">
        <v>347</v>
      </c>
      <c r="C248" s="9">
        <v>0</v>
      </c>
    </row>
    <row r="249" spans="1:3" ht="17.25" customHeight="1">
      <c r="A249" s="16">
        <v>2330420</v>
      </c>
      <c r="B249" s="4" t="s">
        <v>348</v>
      </c>
      <c r="C249" s="9">
        <v>0</v>
      </c>
    </row>
    <row r="250" spans="1:3" ht="17.25" customHeight="1">
      <c r="A250" s="16">
        <v>2330431</v>
      </c>
      <c r="B250" s="4" t="s">
        <v>349</v>
      </c>
      <c r="C250" s="9">
        <v>0</v>
      </c>
    </row>
    <row r="251" spans="1:3" ht="17.25" customHeight="1">
      <c r="A251" s="16">
        <v>2330432</v>
      </c>
      <c r="B251" s="4" t="s">
        <v>350</v>
      </c>
      <c r="C251" s="9">
        <v>0</v>
      </c>
    </row>
    <row r="252" spans="1:3" ht="17.25" customHeight="1">
      <c r="A252" s="16">
        <v>2330433</v>
      </c>
      <c r="B252" s="4" t="s">
        <v>351</v>
      </c>
      <c r="C252" s="9">
        <v>0</v>
      </c>
    </row>
    <row r="253" spans="1:3" ht="17.25" customHeight="1">
      <c r="A253" s="16">
        <v>2330498</v>
      </c>
      <c r="B253" s="4" t="s">
        <v>352</v>
      </c>
      <c r="C253" s="9">
        <v>0</v>
      </c>
    </row>
    <row r="254" spans="1:3" ht="17.25" customHeight="1">
      <c r="A254" s="16">
        <v>2330499</v>
      </c>
      <c r="B254" s="4" t="s">
        <v>353</v>
      </c>
      <c r="C254" s="9">
        <v>0</v>
      </c>
    </row>
    <row r="255" spans="1:3" ht="17.25" customHeight="1">
      <c r="A255" s="16">
        <v>234</v>
      </c>
      <c r="B255" s="15" t="s">
        <v>354</v>
      </c>
      <c r="C255" s="5">
        <f>SUM(C256,C269)</f>
        <v>2700</v>
      </c>
    </row>
    <row r="256" spans="1:3" ht="17.25" customHeight="1">
      <c r="A256" s="16">
        <v>23401</v>
      </c>
      <c r="B256" s="15" t="s">
        <v>355</v>
      </c>
      <c r="C256" s="5">
        <f>SUM(C257:C268)</f>
        <v>2466</v>
      </c>
    </row>
    <row r="257" spans="1:3" ht="17.25" customHeight="1">
      <c r="A257" s="16">
        <v>2340101</v>
      </c>
      <c r="B257" s="16" t="s">
        <v>356</v>
      </c>
      <c r="C257" s="9">
        <v>0</v>
      </c>
    </row>
    <row r="258" spans="1:3" ht="17.25" customHeight="1">
      <c r="A258" s="16">
        <v>2340102</v>
      </c>
      <c r="B258" s="16" t="s">
        <v>357</v>
      </c>
      <c r="C258" s="9">
        <v>0</v>
      </c>
    </row>
    <row r="259" spans="1:3" ht="17.25" customHeight="1">
      <c r="A259" s="16">
        <v>2340103</v>
      </c>
      <c r="B259" s="16" t="s">
        <v>358</v>
      </c>
      <c r="C259" s="9">
        <v>0</v>
      </c>
    </row>
    <row r="260" spans="1:3" ht="17.25" customHeight="1">
      <c r="A260" s="16">
        <v>2340104</v>
      </c>
      <c r="B260" s="16" t="s">
        <v>359</v>
      </c>
      <c r="C260" s="9">
        <v>0</v>
      </c>
    </row>
    <row r="261" spans="1:3" ht="17.25" customHeight="1">
      <c r="A261" s="16">
        <v>2340105</v>
      </c>
      <c r="B261" s="16" t="s">
        <v>360</v>
      </c>
      <c r="C261" s="9">
        <v>0</v>
      </c>
    </row>
    <row r="262" spans="1:3" ht="17.25" customHeight="1">
      <c r="A262" s="16">
        <v>2340106</v>
      </c>
      <c r="B262" s="16" t="s">
        <v>361</v>
      </c>
      <c r="C262" s="9">
        <v>0</v>
      </c>
    </row>
    <row r="263" spans="1:3" ht="17.25" customHeight="1">
      <c r="A263" s="16">
        <v>2340107</v>
      </c>
      <c r="B263" s="16" t="s">
        <v>362</v>
      </c>
      <c r="C263" s="9">
        <v>0</v>
      </c>
    </row>
    <row r="264" spans="1:3" ht="17.25" customHeight="1">
      <c r="A264" s="16">
        <v>2340108</v>
      </c>
      <c r="B264" s="16" t="s">
        <v>363</v>
      </c>
      <c r="C264" s="9">
        <v>0</v>
      </c>
    </row>
    <row r="265" spans="1:3" ht="17.25" customHeight="1">
      <c r="A265" s="16">
        <v>2340109</v>
      </c>
      <c r="B265" s="16" t="s">
        <v>364</v>
      </c>
      <c r="C265" s="9">
        <v>2466</v>
      </c>
    </row>
    <row r="266" spans="1:3" ht="17.25" customHeight="1">
      <c r="A266" s="16">
        <v>2340110</v>
      </c>
      <c r="B266" s="16" t="s">
        <v>365</v>
      </c>
      <c r="C266" s="9">
        <v>0</v>
      </c>
    </row>
    <row r="267" spans="1:3" ht="17.25" customHeight="1">
      <c r="A267" s="16">
        <v>2340111</v>
      </c>
      <c r="B267" s="16" t="s">
        <v>366</v>
      </c>
      <c r="C267" s="9">
        <v>0</v>
      </c>
    </row>
    <row r="268" spans="1:3" ht="17.25" customHeight="1">
      <c r="A268" s="16">
        <v>2340199</v>
      </c>
      <c r="B268" s="16" t="s">
        <v>367</v>
      </c>
      <c r="C268" s="9">
        <v>0</v>
      </c>
    </row>
    <row r="269" spans="1:3" ht="17.25" customHeight="1">
      <c r="A269" s="16">
        <v>23402</v>
      </c>
      <c r="B269" s="15" t="s">
        <v>368</v>
      </c>
      <c r="C269" s="5">
        <f>SUM(C270:C275)</f>
        <v>234</v>
      </c>
    </row>
    <row r="270" spans="1:3" ht="17.25" customHeight="1">
      <c r="A270" s="16">
        <v>2340201</v>
      </c>
      <c r="B270" s="16" t="s">
        <v>369</v>
      </c>
      <c r="C270" s="9">
        <v>0</v>
      </c>
    </row>
    <row r="271" spans="1:3" ht="17.25" customHeight="1">
      <c r="A271" s="16">
        <v>2340202</v>
      </c>
      <c r="B271" s="16" t="s">
        <v>370</v>
      </c>
      <c r="C271" s="9">
        <v>0</v>
      </c>
    </row>
    <row r="272" spans="1:3" ht="17.25" customHeight="1">
      <c r="A272" s="16">
        <v>2340203</v>
      </c>
      <c r="B272" s="16" t="s">
        <v>371</v>
      </c>
      <c r="C272" s="9">
        <v>0</v>
      </c>
    </row>
    <row r="273" spans="1:3" ht="17.25" customHeight="1">
      <c r="A273" s="16">
        <v>2340204</v>
      </c>
      <c r="B273" s="16" t="s">
        <v>372</v>
      </c>
      <c r="C273" s="9">
        <v>0</v>
      </c>
    </row>
    <row r="274" spans="1:3" ht="17.25" customHeight="1">
      <c r="A274" s="16">
        <v>2340205</v>
      </c>
      <c r="B274" s="16" t="s">
        <v>373</v>
      </c>
      <c r="C274" s="9">
        <v>0</v>
      </c>
    </row>
    <row r="275" spans="1:3" ht="17.25" customHeight="1">
      <c r="A275" s="16">
        <v>2340299</v>
      </c>
      <c r="B275" s="16" t="s">
        <v>374</v>
      </c>
      <c r="C275" s="9">
        <v>234</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275"/>
  <sheetViews>
    <sheetView showGridLines="0" showZeros="0" workbookViewId="0" topLeftCell="A2">
      <selection activeCell="F9" sqref="F9"/>
    </sheetView>
  </sheetViews>
  <sheetFormatPr defaultColWidth="12.125" defaultRowHeight="15" customHeight="1"/>
  <cols>
    <col min="1" max="1" width="15.75390625" style="0" customWidth="1"/>
    <col min="2" max="2" width="59.00390625" style="0" customWidth="1"/>
    <col min="3" max="3" width="22.50390625" style="0" customWidth="1"/>
  </cols>
  <sheetData>
    <row r="1" spans="1:3" ht="44.25" customHeight="1">
      <c r="A1" s="11" t="s">
        <v>115</v>
      </c>
      <c r="B1" s="11"/>
      <c r="C1" s="11"/>
    </row>
    <row r="2" spans="1:4" ht="16.5" customHeight="1">
      <c r="A2" s="12" t="s">
        <v>375</v>
      </c>
      <c r="B2" s="12"/>
      <c r="C2" s="12"/>
      <c r="D2" s="12"/>
    </row>
    <row r="3" spans="1:3" ht="16.5" customHeight="1">
      <c r="A3" s="13"/>
      <c r="B3" s="13"/>
      <c r="C3" s="14" t="s">
        <v>40</v>
      </c>
    </row>
    <row r="4" spans="1:3" ht="16.5" customHeight="1">
      <c r="A4" s="3" t="s">
        <v>117</v>
      </c>
      <c r="B4" s="3" t="s">
        <v>42</v>
      </c>
      <c r="C4" s="3" t="s">
        <v>43</v>
      </c>
    </row>
    <row r="5" spans="1:3" ht="16.5" customHeight="1">
      <c r="A5" s="15"/>
      <c r="B5" s="3" t="s">
        <v>118</v>
      </c>
      <c r="C5" s="5">
        <f>SUM(C6,C14,C30,C42,C53,C108,C132,C184,C189,C193,C219,C237,C255)</f>
        <v>46776</v>
      </c>
    </row>
    <row r="6" spans="1:3" ht="16.5" customHeight="1">
      <c r="A6" s="16">
        <v>206</v>
      </c>
      <c r="B6" s="17" t="s">
        <v>119</v>
      </c>
      <c r="C6" s="5">
        <f>C7</f>
        <v>0</v>
      </c>
    </row>
    <row r="7" spans="1:3" ht="16.5" customHeight="1">
      <c r="A7" s="16">
        <v>20610</v>
      </c>
      <c r="B7" s="17" t="s">
        <v>120</v>
      </c>
      <c r="C7" s="5">
        <f>SUM(C8:C13)</f>
        <v>0</v>
      </c>
    </row>
    <row r="8" spans="1:3" ht="16.5" customHeight="1">
      <c r="A8" s="16">
        <v>2061001</v>
      </c>
      <c r="B8" s="4" t="s">
        <v>121</v>
      </c>
      <c r="C8" s="9">
        <v>0</v>
      </c>
    </row>
    <row r="9" spans="1:3" ht="16.5" customHeight="1">
      <c r="A9" s="16">
        <v>2061002</v>
      </c>
      <c r="B9" s="4" t="s">
        <v>122</v>
      </c>
      <c r="C9" s="9">
        <v>0</v>
      </c>
    </row>
    <row r="10" spans="1:3" ht="16.5" customHeight="1">
      <c r="A10" s="16">
        <v>2061003</v>
      </c>
      <c r="B10" s="4" t="s">
        <v>123</v>
      </c>
      <c r="C10" s="9">
        <v>0</v>
      </c>
    </row>
    <row r="11" spans="1:3" ht="16.5" customHeight="1">
      <c r="A11" s="16">
        <v>2061004</v>
      </c>
      <c r="B11" s="4" t="s">
        <v>124</v>
      </c>
      <c r="C11" s="9">
        <v>0</v>
      </c>
    </row>
    <row r="12" spans="1:3" ht="17.25" customHeight="1">
      <c r="A12" s="16">
        <v>2061005</v>
      </c>
      <c r="B12" s="4" t="s">
        <v>125</v>
      </c>
      <c r="C12" s="9">
        <v>0</v>
      </c>
    </row>
    <row r="13" spans="1:3" ht="17.25" customHeight="1">
      <c r="A13" s="16">
        <v>2061099</v>
      </c>
      <c r="B13" s="4" t="s">
        <v>126</v>
      </c>
      <c r="C13" s="9">
        <v>0</v>
      </c>
    </row>
    <row r="14" spans="1:3" ht="17.25" customHeight="1">
      <c r="A14" s="16">
        <v>207</v>
      </c>
      <c r="B14" s="17" t="s">
        <v>127</v>
      </c>
      <c r="C14" s="5">
        <f>SUM(C15,C21,C27)</f>
        <v>0</v>
      </c>
    </row>
    <row r="15" spans="1:3" ht="17.25" customHeight="1">
      <c r="A15" s="16">
        <v>20707</v>
      </c>
      <c r="B15" s="17" t="s">
        <v>128</v>
      </c>
      <c r="C15" s="5">
        <f>SUM(C16:C20)</f>
        <v>0</v>
      </c>
    </row>
    <row r="16" spans="1:3" ht="17.25" customHeight="1">
      <c r="A16" s="16">
        <v>2070701</v>
      </c>
      <c r="B16" s="4" t="s">
        <v>129</v>
      </c>
      <c r="C16" s="9">
        <v>0</v>
      </c>
    </row>
    <row r="17" spans="1:3" ht="17.25" customHeight="1">
      <c r="A17" s="16">
        <v>2070702</v>
      </c>
      <c r="B17" s="4" t="s">
        <v>130</v>
      </c>
      <c r="C17" s="9">
        <v>0</v>
      </c>
    </row>
    <row r="18" spans="1:3" ht="17.25" customHeight="1">
      <c r="A18" s="16">
        <v>2070703</v>
      </c>
      <c r="B18" s="4" t="s">
        <v>131</v>
      </c>
      <c r="C18" s="9">
        <v>0</v>
      </c>
    </row>
    <row r="19" spans="1:3" ht="15" customHeight="1">
      <c r="A19" s="16">
        <v>2070704</v>
      </c>
      <c r="B19" s="4" t="s">
        <v>132</v>
      </c>
      <c r="C19" s="9">
        <v>0</v>
      </c>
    </row>
    <row r="20" spans="1:3" ht="17.25" customHeight="1">
      <c r="A20" s="16">
        <v>2070799</v>
      </c>
      <c r="B20" s="4" t="s">
        <v>133</v>
      </c>
      <c r="C20" s="9">
        <v>0</v>
      </c>
    </row>
    <row r="21" spans="1:3" ht="17.25" customHeight="1">
      <c r="A21" s="16">
        <v>20709</v>
      </c>
      <c r="B21" s="17" t="s">
        <v>134</v>
      </c>
      <c r="C21" s="5">
        <f>SUM(C22:C26)</f>
        <v>0</v>
      </c>
    </row>
    <row r="22" spans="1:3" ht="17.25" customHeight="1">
      <c r="A22" s="16">
        <v>2070901</v>
      </c>
      <c r="B22" s="4" t="s">
        <v>135</v>
      </c>
      <c r="C22" s="9">
        <v>0</v>
      </c>
    </row>
    <row r="23" spans="1:3" ht="17.25" customHeight="1">
      <c r="A23" s="16">
        <v>2070902</v>
      </c>
      <c r="B23" s="4" t="s">
        <v>136</v>
      </c>
      <c r="C23" s="9">
        <v>0</v>
      </c>
    </row>
    <row r="24" spans="1:3" ht="17.25" customHeight="1">
      <c r="A24" s="16">
        <v>2070903</v>
      </c>
      <c r="B24" s="4" t="s">
        <v>137</v>
      </c>
      <c r="C24" s="9">
        <v>0</v>
      </c>
    </row>
    <row r="25" spans="1:3" ht="17.25" customHeight="1">
      <c r="A25" s="16">
        <v>2070904</v>
      </c>
      <c r="B25" s="4" t="s">
        <v>138</v>
      </c>
      <c r="C25" s="9">
        <v>0</v>
      </c>
    </row>
    <row r="26" spans="1:3" ht="17.25" customHeight="1">
      <c r="A26" s="16">
        <v>2070999</v>
      </c>
      <c r="B26" s="4" t="s">
        <v>139</v>
      </c>
      <c r="C26" s="9">
        <v>0</v>
      </c>
    </row>
    <row r="27" spans="1:3" ht="17.25" customHeight="1">
      <c r="A27" s="16">
        <v>20710</v>
      </c>
      <c r="B27" s="17" t="s">
        <v>140</v>
      </c>
      <c r="C27" s="5">
        <f>SUM(C28:C29)</f>
        <v>0</v>
      </c>
    </row>
    <row r="28" spans="1:3" ht="17.25" customHeight="1">
      <c r="A28" s="16">
        <v>2071001</v>
      </c>
      <c r="B28" s="4" t="s">
        <v>141</v>
      </c>
      <c r="C28" s="9">
        <v>0</v>
      </c>
    </row>
    <row r="29" spans="1:3" ht="17.25" customHeight="1">
      <c r="A29" s="16">
        <v>2071099</v>
      </c>
      <c r="B29" s="4" t="s">
        <v>142</v>
      </c>
      <c r="C29" s="9">
        <v>0</v>
      </c>
    </row>
    <row r="30" spans="1:3" ht="17.25" customHeight="1">
      <c r="A30" s="16">
        <v>208</v>
      </c>
      <c r="B30" s="17" t="s">
        <v>143</v>
      </c>
      <c r="C30" s="5">
        <f>SUM(C31,C35,C39)</f>
        <v>585</v>
      </c>
    </row>
    <row r="31" spans="1:3" ht="17.25" customHeight="1">
      <c r="A31" s="16">
        <v>20822</v>
      </c>
      <c r="B31" s="17" t="s">
        <v>144</v>
      </c>
      <c r="C31" s="5">
        <f>SUM(C32:C34)</f>
        <v>584</v>
      </c>
    </row>
    <row r="32" spans="1:3" ht="17.25" customHeight="1">
      <c r="A32" s="16">
        <v>2082201</v>
      </c>
      <c r="B32" s="4" t="s">
        <v>145</v>
      </c>
      <c r="C32" s="9">
        <v>293</v>
      </c>
    </row>
    <row r="33" spans="1:3" ht="17.25" customHeight="1">
      <c r="A33" s="16">
        <v>2082202</v>
      </c>
      <c r="B33" s="4" t="s">
        <v>146</v>
      </c>
      <c r="C33" s="9">
        <v>291</v>
      </c>
    </row>
    <row r="34" spans="1:3" ht="17.25" customHeight="1">
      <c r="A34" s="16">
        <v>2082299</v>
      </c>
      <c r="B34" s="4" t="s">
        <v>147</v>
      </c>
      <c r="C34" s="9">
        <v>0</v>
      </c>
    </row>
    <row r="35" spans="1:3" ht="17.25" customHeight="1">
      <c r="A35" s="16">
        <v>20823</v>
      </c>
      <c r="B35" s="17" t="s">
        <v>148</v>
      </c>
      <c r="C35" s="5">
        <f>SUM(C36:C38)</f>
        <v>1</v>
      </c>
    </row>
    <row r="36" spans="1:3" ht="17.25" customHeight="1">
      <c r="A36" s="16">
        <v>2082301</v>
      </c>
      <c r="B36" s="4" t="s">
        <v>145</v>
      </c>
      <c r="C36" s="9">
        <v>0</v>
      </c>
    </row>
    <row r="37" spans="1:3" ht="17.25" customHeight="1">
      <c r="A37" s="16">
        <v>2082302</v>
      </c>
      <c r="B37" s="4" t="s">
        <v>146</v>
      </c>
      <c r="C37" s="9">
        <v>1</v>
      </c>
    </row>
    <row r="38" spans="1:3" ht="17.25" customHeight="1">
      <c r="A38" s="16">
        <v>2082399</v>
      </c>
      <c r="B38" s="4" t="s">
        <v>149</v>
      </c>
      <c r="C38" s="9">
        <v>0</v>
      </c>
    </row>
    <row r="39" spans="1:3" ht="17.25" customHeight="1">
      <c r="A39" s="16">
        <v>20829</v>
      </c>
      <c r="B39" s="17" t="s">
        <v>150</v>
      </c>
      <c r="C39" s="5">
        <f>SUM(C40:C41)</f>
        <v>0</v>
      </c>
    </row>
    <row r="40" spans="1:3" ht="17.25" customHeight="1">
      <c r="A40" s="16">
        <v>2082901</v>
      </c>
      <c r="B40" s="4" t="s">
        <v>146</v>
      </c>
      <c r="C40" s="9">
        <v>0</v>
      </c>
    </row>
    <row r="41" spans="1:3" ht="17.25" customHeight="1">
      <c r="A41" s="16">
        <v>2082999</v>
      </c>
      <c r="B41" s="4" t="s">
        <v>151</v>
      </c>
      <c r="C41" s="9">
        <v>0</v>
      </c>
    </row>
    <row r="42" spans="1:3" ht="17.25" customHeight="1">
      <c r="A42" s="16">
        <v>211</v>
      </c>
      <c r="B42" s="17" t="s">
        <v>152</v>
      </c>
      <c r="C42" s="5">
        <f>SUM(C43,C48)</f>
        <v>0</v>
      </c>
    </row>
    <row r="43" spans="1:3" ht="17.25" customHeight="1">
      <c r="A43" s="16">
        <v>21160</v>
      </c>
      <c r="B43" s="17" t="s">
        <v>153</v>
      </c>
      <c r="C43" s="5">
        <f>SUM(C44:C47)</f>
        <v>0</v>
      </c>
    </row>
    <row r="44" spans="1:3" ht="17.25" customHeight="1">
      <c r="A44" s="16">
        <v>2116001</v>
      </c>
      <c r="B44" s="4" t="s">
        <v>154</v>
      </c>
      <c r="C44" s="9">
        <v>0</v>
      </c>
    </row>
    <row r="45" spans="1:3" ht="17.25" customHeight="1">
      <c r="A45" s="16">
        <v>2116002</v>
      </c>
      <c r="B45" s="4" t="s">
        <v>155</v>
      </c>
      <c r="C45" s="9">
        <v>0</v>
      </c>
    </row>
    <row r="46" spans="1:3" ht="17.25" customHeight="1">
      <c r="A46" s="16">
        <v>2116003</v>
      </c>
      <c r="B46" s="4" t="s">
        <v>156</v>
      </c>
      <c r="C46" s="9">
        <v>0</v>
      </c>
    </row>
    <row r="47" spans="1:3" ht="17.25" customHeight="1">
      <c r="A47" s="16">
        <v>2116099</v>
      </c>
      <c r="B47" s="4" t="s">
        <v>157</v>
      </c>
      <c r="C47" s="9">
        <v>0</v>
      </c>
    </row>
    <row r="48" spans="1:3" ht="17.25" customHeight="1">
      <c r="A48" s="16">
        <v>21161</v>
      </c>
      <c r="B48" s="17" t="s">
        <v>158</v>
      </c>
      <c r="C48" s="5">
        <f>SUM(C49:C52)</f>
        <v>0</v>
      </c>
    </row>
    <row r="49" spans="1:3" ht="17.25" customHeight="1">
      <c r="A49" s="16">
        <v>2116101</v>
      </c>
      <c r="B49" s="4" t="s">
        <v>159</v>
      </c>
      <c r="C49" s="9">
        <v>0</v>
      </c>
    </row>
    <row r="50" spans="1:3" ht="17.25" customHeight="1">
      <c r="A50" s="16">
        <v>2116102</v>
      </c>
      <c r="B50" s="4" t="s">
        <v>160</v>
      </c>
      <c r="C50" s="9">
        <v>0</v>
      </c>
    </row>
    <row r="51" spans="1:3" ht="17.25" customHeight="1">
      <c r="A51" s="16">
        <v>2116103</v>
      </c>
      <c r="B51" s="4" t="s">
        <v>161</v>
      </c>
      <c r="C51" s="9">
        <v>0</v>
      </c>
    </row>
    <row r="52" spans="1:3" ht="17.25" customHeight="1">
      <c r="A52" s="16">
        <v>2116104</v>
      </c>
      <c r="B52" s="4" t="s">
        <v>162</v>
      </c>
      <c r="C52" s="9">
        <v>0</v>
      </c>
    </row>
    <row r="53" spans="1:3" ht="17.25" customHeight="1">
      <c r="A53" s="16">
        <v>212</v>
      </c>
      <c r="B53" s="17" t="s">
        <v>163</v>
      </c>
      <c r="C53" s="5">
        <f>SUM(C54,C67,C71:C72,C78,C82,C86,C90,C96,C99)</f>
        <v>33583</v>
      </c>
    </row>
    <row r="54" spans="1:3" ht="17.25" customHeight="1">
      <c r="A54" s="16">
        <v>21208</v>
      </c>
      <c r="B54" s="17" t="s">
        <v>164</v>
      </c>
      <c r="C54" s="5">
        <f>SUM(C55:C66)</f>
        <v>31848</v>
      </c>
    </row>
    <row r="55" spans="1:3" ht="17.25" customHeight="1">
      <c r="A55" s="16">
        <v>2120801</v>
      </c>
      <c r="B55" s="4" t="s">
        <v>165</v>
      </c>
      <c r="C55" s="9">
        <v>8677</v>
      </c>
    </row>
    <row r="56" spans="1:3" ht="17.25" customHeight="1">
      <c r="A56" s="16">
        <v>2120802</v>
      </c>
      <c r="B56" s="4" t="s">
        <v>166</v>
      </c>
      <c r="C56" s="9">
        <v>1500</v>
      </c>
    </row>
    <row r="57" spans="1:3" ht="17.25" customHeight="1">
      <c r="A57" s="16">
        <v>2120803</v>
      </c>
      <c r="B57" s="4" t="s">
        <v>167</v>
      </c>
      <c r="C57" s="9">
        <v>1500</v>
      </c>
    </row>
    <row r="58" spans="1:3" ht="17.25" customHeight="1">
      <c r="A58" s="16">
        <v>2120804</v>
      </c>
      <c r="B58" s="4" t="s">
        <v>168</v>
      </c>
      <c r="C58" s="9">
        <v>1093</v>
      </c>
    </row>
    <row r="59" spans="1:3" ht="17.25" customHeight="1">
      <c r="A59" s="16">
        <v>2120805</v>
      </c>
      <c r="B59" s="4" t="s">
        <v>169</v>
      </c>
      <c r="C59" s="9">
        <v>0</v>
      </c>
    </row>
    <row r="60" spans="1:3" ht="17.25" customHeight="1">
      <c r="A60" s="16">
        <v>2120806</v>
      </c>
      <c r="B60" s="4" t="s">
        <v>170</v>
      </c>
      <c r="C60" s="9">
        <v>16691</v>
      </c>
    </row>
    <row r="61" spans="1:3" ht="17.25" customHeight="1">
      <c r="A61" s="16">
        <v>2120807</v>
      </c>
      <c r="B61" s="4" t="s">
        <v>171</v>
      </c>
      <c r="C61" s="9">
        <v>0</v>
      </c>
    </row>
    <row r="62" spans="1:3" ht="17.25" customHeight="1">
      <c r="A62" s="16">
        <v>2120809</v>
      </c>
      <c r="B62" s="4" t="s">
        <v>172</v>
      </c>
      <c r="C62" s="9">
        <v>0</v>
      </c>
    </row>
    <row r="63" spans="1:3" ht="17.25" customHeight="1">
      <c r="A63" s="16">
        <v>2120810</v>
      </c>
      <c r="B63" s="4" t="s">
        <v>173</v>
      </c>
      <c r="C63" s="9">
        <v>0</v>
      </c>
    </row>
    <row r="64" spans="1:3" ht="17.25" customHeight="1">
      <c r="A64" s="16">
        <v>2120811</v>
      </c>
      <c r="B64" s="4" t="s">
        <v>174</v>
      </c>
      <c r="C64" s="9">
        <v>0</v>
      </c>
    </row>
    <row r="65" spans="1:3" ht="17.25" customHeight="1">
      <c r="A65" s="16">
        <v>2120813</v>
      </c>
      <c r="B65" s="4" t="s">
        <v>175</v>
      </c>
      <c r="C65" s="9">
        <v>0</v>
      </c>
    </row>
    <row r="66" spans="1:3" ht="17.25" customHeight="1">
      <c r="A66" s="16">
        <v>2120899</v>
      </c>
      <c r="B66" s="4" t="s">
        <v>176</v>
      </c>
      <c r="C66" s="9">
        <v>2387</v>
      </c>
    </row>
    <row r="67" spans="1:3" ht="17.25" customHeight="1">
      <c r="A67" s="16">
        <v>21210</v>
      </c>
      <c r="B67" s="17" t="s">
        <v>177</v>
      </c>
      <c r="C67" s="5">
        <f>SUM(C68:C70)</f>
        <v>0</v>
      </c>
    </row>
    <row r="68" spans="1:3" ht="17.25" customHeight="1">
      <c r="A68" s="16">
        <v>2121001</v>
      </c>
      <c r="B68" s="4" t="s">
        <v>165</v>
      </c>
      <c r="C68" s="9">
        <v>0</v>
      </c>
    </row>
    <row r="69" spans="1:3" ht="17.25" customHeight="1">
      <c r="A69" s="16">
        <v>2121002</v>
      </c>
      <c r="B69" s="4" t="s">
        <v>166</v>
      </c>
      <c r="C69" s="9">
        <v>0</v>
      </c>
    </row>
    <row r="70" spans="1:3" ht="17.25" customHeight="1">
      <c r="A70" s="16">
        <v>2121099</v>
      </c>
      <c r="B70" s="4" t="s">
        <v>178</v>
      </c>
      <c r="C70" s="9">
        <v>0</v>
      </c>
    </row>
    <row r="71" spans="1:3" ht="17.25" customHeight="1">
      <c r="A71" s="16">
        <v>21211</v>
      </c>
      <c r="B71" s="17" t="s">
        <v>179</v>
      </c>
      <c r="C71" s="9">
        <v>0</v>
      </c>
    </row>
    <row r="72" spans="1:3" ht="17.25" customHeight="1">
      <c r="A72" s="16">
        <v>21213</v>
      </c>
      <c r="B72" s="17" t="s">
        <v>180</v>
      </c>
      <c r="C72" s="5">
        <f>SUM(C73:C77)</f>
        <v>335</v>
      </c>
    </row>
    <row r="73" spans="1:3" ht="17.25" customHeight="1">
      <c r="A73" s="16">
        <v>2121301</v>
      </c>
      <c r="B73" s="4" t="s">
        <v>181</v>
      </c>
      <c r="C73" s="9">
        <v>335</v>
      </c>
    </row>
    <row r="74" spans="1:3" ht="17.25" customHeight="1">
      <c r="A74" s="16">
        <v>2121302</v>
      </c>
      <c r="B74" s="4" t="s">
        <v>182</v>
      </c>
      <c r="C74" s="9">
        <v>0</v>
      </c>
    </row>
    <row r="75" spans="1:3" ht="17.25" customHeight="1">
      <c r="A75" s="16">
        <v>2121303</v>
      </c>
      <c r="B75" s="4" t="s">
        <v>183</v>
      </c>
      <c r="C75" s="9">
        <v>0</v>
      </c>
    </row>
    <row r="76" spans="1:3" ht="17.25" customHeight="1">
      <c r="A76" s="16">
        <v>2121304</v>
      </c>
      <c r="B76" s="4" t="s">
        <v>184</v>
      </c>
      <c r="C76" s="9">
        <v>0</v>
      </c>
    </row>
    <row r="77" spans="1:3" ht="17.25" customHeight="1">
      <c r="A77" s="16">
        <v>2121399</v>
      </c>
      <c r="B77" s="4" t="s">
        <v>185</v>
      </c>
      <c r="C77" s="9">
        <v>0</v>
      </c>
    </row>
    <row r="78" spans="1:3" ht="17.25" customHeight="1">
      <c r="A78" s="16">
        <v>21214</v>
      </c>
      <c r="B78" s="17" t="s">
        <v>186</v>
      </c>
      <c r="C78" s="5">
        <f>SUM(C79:C81)</f>
        <v>0</v>
      </c>
    </row>
    <row r="79" spans="1:3" ht="17.25" customHeight="1">
      <c r="A79" s="16">
        <v>2121401</v>
      </c>
      <c r="B79" s="4" t="s">
        <v>187</v>
      </c>
      <c r="C79" s="9">
        <v>0</v>
      </c>
    </row>
    <row r="80" spans="1:3" ht="17.25" customHeight="1">
      <c r="A80" s="16">
        <v>2121402</v>
      </c>
      <c r="B80" s="4" t="s">
        <v>188</v>
      </c>
      <c r="C80" s="9">
        <v>0</v>
      </c>
    </row>
    <row r="81" spans="1:3" ht="17.25" customHeight="1">
      <c r="A81" s="16">
        <v>2121499</v>
      </c>
      <c r="B81" s="4" t="s">
        <v>189</v>
      </c>
      <c r="C81" s="9">
        <v>0</v>
      </c>
    </row>
    <row r="82" spans="1:3" ht="17.25" customHeight="1">
      <c r="A82" s="16">
        <v>21215</v>
      </c>
      <c r="B82" s="17" t="s">
        <v>190</v>
      </c>
      <c r="C82" s="5">
        <f>SUM(C83:C85)</f>
        <v>0</v>
      </c>
    </row>
    <row r="83" spans="1:3" ht="17.25" customHeight="1">
      <c r="A83" s="16">
        <v>2121501</v>
      </c>
      <c r="B83" s="4" t="s">
        <v>191</v>
      </c>
      <c r="C83" s="9">
        <v>0</v>
      </c>
    </row>
    <row r="84" spans="1:3" ht="17.25" customHeight="1">
      <c r="A84" s="16">
        <v>2121502</v>
      </c>
      <c r="B84" s="4" t="s">
        <v>192</v>
      </c>
      <c r="C84" s="9">
        <v>0</v>
      </c>
    </row>
    <row r="85" spans="1:3" ht="17.25" customHeight="1">
      <c r="A85" s="16">
        <v>2121599</v>
      </c>
      <c r="B85" s="4" t="s">
        <v>193</v>
      </c>
      <c r="C85" s="9">
        <v>0</v>
      </c>
    </row>
    <row r="86" spans="1:3" ht="17.25" customHeight="1">
      <c r="A86" s="16">
        <v>21216</v>
      </c>
      <c r="B86" s="17" t="s">
        <v>194</v>
      </c>
      <c r="C86" s="5">
        <f>SUM(C87:C89)</f>
        <v>0</v>
      </c>
    </row>
    <row r="87" spans="1:3" ht="17.25" customHeight="1">
      <c r="A87" s="16">
        <v>2121601</v>
      </c>
      <c r="B87" s="4" t="s">
        <v>191</v>
      </c>
      <c r="C87" s="9">
        <v>0</v>
      </c>
    </row>
    <row r="88" spans="1:3" ht="17.25" customHeight="1">
      <c r="A88" s="16">
        <v>2121602</v>
      </c>
      <c r="B88" s="4" t="s">
        <v>192</v>
      </c>
      <c r="C88" s="9">
        <v>0</v>
      </c>
    </row>
    <row r="89" spans="1:3" ht="17.25" customHeight="1">
      <c r="A89" s="16">
        <v>2121699</v>
      </c>
      <c r="B89" s="4" t="s">
        <v>195</v>
      </c>
      <c r="C89" s="9">
        <v>0</v>
      </c>
    </row>
    <row r="90" spans="1:3" ht="17.25" customHeight="1">
      <c r="A90" s="16">
        <v>21217</v>
      </c>
      <c r="B90" s="17" t="s">
        <v>196</v>
      </c>
      <c r="C90" s="5">
        <f>SUM(C91:C95)</f>
        <v>0</v>
      </c>
    </row>
    <row r="91" spans="1:3" ht="17.25" customHeight="1">
      <c r="A91" s="16">
        <v>2121701</v>
      </c>
      <c r="B91" s="4" t="s">
        <v>197</v>
      </c>
      <c r="C91" s="9">
        <v>0</v>
      </c>
    </row>
    <row r="92" spans="1:3" ht="17.25" customHeight="1">
      <c r="A92" s="16">
        <v>2121702</v>
      </c>
      <c r="B92" s="4" t="s">
        <v>198</v>
      </c>
      <c r="C92" s="9">
        <v>0</v>
      </c>
    </row>
    <row r="93" spans="1:3" ht="17.25" customHeight="1">
      <c r="A93" s="16">
        <v>2121703</v>
      </c>
      <c r="B93" s="4" t="s">
        <v>199</v>
      </c>
      <c r="C93" s="9">
        <v>0</v>
      </c>
    </row>
    <row r="94" spans="1:3" ht="17.25" customHeight="1">
      <c r="A94" s="16">
        <v>2121704</v>
      </c>
      <c r="B94" s="4" t="s">
        <v>200</v>
      </c>
      <c r="C94" s="9">
        <v>0</v>
      </c>
    </row>
    <row r="95" spans="1:3" ht="17.25" customHeight="1">
      <c r="A95" s="16">
        <v>2121799</v>
      </c>
      <c r="B95" s="4" t="s">
        <v>201</v>
      </c>
      <c r="C95" s="9">
        <v>0</v>
      </c>
    </row>
    <row r="96" spans="1:3" ht="17.25" customHeight="1">
      <c r="A96" s="16">
        <v>21218</v>
      </c>
      <c r="B96" s="17" t="s">
        <v>202</v>
      </c>
      <c r="C96" s="5">
        <f>SUM(C97:C98)</f>
        <v>0</v>
      </c>
    </row>
    <row r="97" spans="1:3" ht="17.25" customHeight="1">
      <c r="A97" s="16">
        <v>2121801</v>
      </c>
      <c r="B97" s="4" t="s">
        <v>203</v>
      </c>
      <c r="C97" s="9">
        <v>0</v>
      </c>
    </row>
    <row r="98" spans="1:3" ht="17.25" customHeight="1">
      <c r="A98" s="16">
        <v>2121899</v>
      </c>
      <c r="B98" s="4" t="s">
        <v>204</v>
      </c>
      <c r="C98" s="9">
        <v>0</v>
      </c>
    </row>
    <row r="99" spans="1:3" ht="17.25" customHeight="1">
      <c r="A99" s="16">
        <v>21219</v>
      </c>
      <c r="B99" s="17" t="s">
        <v>205</v>
      </c>
      <c r="C99" s="5">
        <f>SUM(C100:C107)</f>
        <v>1400</v>
      </c>
    </row>
    <row r="100" spans="1:3" ht="17.25" customHeight="1">
      <c r="A100" s="16">
        <v>2121901</v>
      </c>
      <c r="B100" s="4" t="s">
        <v>191</v>
      </c>
      <c r="C100" s="9">
        <v>0</v>
      </c>
    </row>
    <row r="101" spans="1:3" ht="17.25" customHeight="1">
      <c r="A101" s="16">
        <v>2121902</v>
      </c>
      <c r="B101" s="4" t="s">
        <v>192</v>
      </c>
      <c r="C101" s="9">
        <v>0</v>
      </c>
    </row>
    <row r="102" spans="1:3" ht="17.25" customHeight="1">
      <c r="A102" s="16">
        <v>2121903</v>
      </c>
      <c r="B102" s="4" t="s">
        <v>206</v>
      </c>
      <c r="C102" s="9">
        <v>0</v>
      </c>
    </row>
    <row r="103" spans="1:3" ht="17.25" customHeight="1">
      <c r="A103" s="16">
        <v>2121904</v>
      </c>
      <c r="B103" s="4" t="s">
        <v>207</v>
      </c>
      <c r="C103" s="9">
        <v>0</v>
      </c>
    </row>
    <row r="104" spans="1:3" ht="17.25" customHeight="1">
      <c r="A104" s="16">
        <v>2121905</v>
      </c>
      <c r="B104" s="4" t="s">
        <v>208</v>
      </c>
      <c r="C104" s="9">
        <v>0</v>
      </c>
    </row>
    <row r="105" spans="1:3" ht="17.25" customHeight="1">
      <c r="A105" s="16">
        <v>2121906</v>
      </c>
      <c r="B105" s="4" t="s">
        <v>209</v>
      </c>
      <c r="C105" s="9">
        <v>0</v>
      </c>
    </row>
    <row r="106" spans="1:3" ht="17.25" customHeight="1">
      <c r="A106" s="16">
        <v>2121907</v>
      </c>
      <c r="B106" s="4" t="s">
        <v>210</v>
      </c>
      <c r="C106" s="9">
        <v>0</v>
      </c>
    </row>
    <row r="107" spans="1:3" ht="17.25" customHeight="1">
      <c r="A107" s="16">
        <v>2121999</v>
      </c>
      <c r="B107" s="4" t="s">
        <v>211</v>
      </c>
      <c r="C107" s="9">
        <v>1400</v>
      </c>
    </row>
    <row r="108" spans="1:3" ht="17.25" customHeight="1">
      <c r="A108" s="16">
        <v>213</v>
      </c>
      <c r="B108" s="17" t="s">
        <v>212</v>
      </c>
      <c r="C108" s="5">
        <f>SUM(C109,C114,C119,C124,C127)</f>
        <v>30</v>
      </c>
    </row>
    <row r="109" spans="1:3" ht="17.25" customHeight="1">
      <c r="A109" s="16">
        <v>21366</v>
      </c>
      <c r="B109" s="17" t="s">
        <v>213</v>
      </c>
      <c r="C109" s="5">
        <f>SUM(C110:C113)</f>
        <v>0</v>
      </c>
    </row>
    <row r="110" spans="1:3" ht="17.25" customHeight="1">
      <c r="A110" s="16">
        <v>2136601</v>
      </c>
      <c r="B110" s="4" t="s">
        <v>146</v>
      </c>
      <c r="C110" s="9">
        <v>0</v>
      </c>
    </row>
    <row r="111" spans="1:3" ht="17.25" customHeight="1">
      <c r="A111" s="16">
        <v>2136602</v>
      </c>
      <c r="B111" s="4" t="s">
        <v>214</v>
      </c>
      <c r="C111" s="9">
        <v>0</v>
      </c>
    </row>
    <row r="112" spans="1:3" ht="17.25" customHeight="1">
      <c r="A112" s="16">
        <v>2136603</v>
      </c>
      <c r="B112" s="4" t="s">
        <v>215</v>
      </c>
      <c r="C112" s="9">
        <v>0</v>
      </c>
    </row>
    <row r="113" spans="1:3" ht="17.25" customHeight="1">
      <c r="A113" s="16">
        <v>2136699</v>
      </c>
      <c r="B113" s="4" t="s">
        <v>216</v>
      </c>
      <c r="C113" s="9">
        <v>0</v>
      </c>
    </row>
    <row r="114" spans="1:3" ht="17.25" customHeight="1">
      <c r="A114" s="16">
        <v>21367</v>
      </c>
      <c r="B114" s="17" t="s">
        <v>217</v>
      </c>
      <c r="C114" s="5">
        <f>SUM(C115:C118)</f>
        <v>0</v>
      </c>
    </row>
    <row r="115" spans="1:3" ht="17.25" customHeight="1">
      <c r="A115" s="16">
        <v>2136701</v>
      </c>
      <c r="B115" s="4" t="s">
        <v>146</v>
      </c>
      <c r="C115" s="9">
        <v>0</v>
      </c>
    </row>
    <row r="116" spans="1:3" ht="17.25" customHeight="1">
      <c r="A116" s="16">
        <v>2136702</v>
      </c>
      <c r="B116" s="4" t="s">
        <v>214</v>
      </c>
      <c r="C116" s="9">
        <v>0</v>
      </c>
    </row>
    <row r="117" spans="1:3" ht="17.25" customHeight="1">
      <c r="A117" s="16">
        <v>2136703</v>
      </c>
      <c r="B117" s="4" t="s">
        <v>218</v>
      </c>
      <c r="C117" s="9">
        <v>0</v>
      </c>
    </row>
    <row r="118" spans="1:3" ht="17.25" customHeight="1">
      <c r="A118" s="16">
        <v>2136799</v>
      </c>
      <c r="B118" s="4" t="s">
        <v>219</v>
      </c>
      <c r="C118" s="9">
        <v>0</v>
      </c>
    </row>
    <row r="119" spans="1:3" ht="17.25" customHeight="1">
      <c r="A119" s="16">
        <v>21369</v>
      </c>
      <c r="B119" s="17" t="s">
        <v>220</v>
      </c>
      <c r="C119" s="5">
        <f>SUM(C120:C123)</f>
        <v>30</v>
      </c>
    </row>
    <row r="120" spans="1:3" ht="17.25" customHeight="1">
      <c r="A120" s="16">
        <v>2136901</v>
      </c>
      <c r="B120" s="4" t="s">
        <v>221</v>
      </c>
      <c r="C120" s="9">
        <v>0</v>
      </c>
    </row>
    <row r="121" spans="1:3" ht="17.25" customHeight="1">
      <c r="A121" s="16">
        <v>2136902</v>
      </c>
      <c r="B121" s="4" t="s">
        <v>222</v>
      </c>
      <c r="C121" s="9">
        <v>30</v>
      </c>
    </row>
    <row r="122" spans="1:3" ht="17.25" customHeight="1">
      <c r="A122" s="16">
        <v>2136903</v>
      </c>
      <c r="B122" s="4" t="s">
        <v>223</v>
      </c>
      <c r="C122" s="9">
        <v>0</v>
      </c>
    </row>
    <row r="123" spans="1:3" ht="17.25" customHeight="1">
      <c r="A123" s="16">
        <v>2136999</v>
      </c>
      <c r="B123" s="4" t="s">
        <v>224</v>
      </c>
      <c r="C123" s="9">
        <v>0</v>
      </c>
    </row>
    <row r="124" spans="1:3" ht="17.25" customHeight="1">
      <c r="A124" s="16">
        <v>21370</v>
      </c>
      <c r="B124" s="17" t="s">
        <v>225</v>
      </c>
      <c r="C124" s="5">
        <f>SUM(C125:C126)</f>
        <v>0</v>
      </c>
    </row>
    <row r="125" spans="1:3" ht="17.25" customHeight="1">
      <c r="A125" s="16">
        <v>2137001</v>
      </c>
      <c r="B125" s="4" t="s">
        <v>226</v>
      </c>
      <c r="C125" s="9">
        <v>0</v>
      </c>
    </row>
    <row r="126" spans="1:3" ht="17.25" customHeight="1">
      <c r="A126" s="16">
        <v>2137099</v>
      </c>
      <c r="B126" s="4" t="s">
        <v>227</v>
      </c>
      <c r="C126" s="9">
        <v>0</v>
      </c>
    </row>
    <row r="127" spans="1:3" ht="17.25" customHeight="1">
      <c r="A127" s="16">
        <v>21371</v>
      </c>
      <c r="B127" s="17" t="s">
        <v>228</v>
      </c>
      <c r="C127" s="5">
        <f>SUM(C128:C131)</f>
        <v>0</v>
      </c>
    </row>
    <row r="128" spans="1:3" ht="17.25" customHeight="1">
      <c r="A128" s="16">
        <v>2137101</v>
      </c>
      <c r="B128" s="4" t="s">
        <v>229</v>
      </c>
      <c r="C128" s="9">
        <v>0</v>
      </c>
    </row>
    <row r="129" spans="1:3" ht="17.25" customHeight="1">
      <c r="A129" s="16">
        <v>2137102</v>
      </c>
      <c r="B129" s="4" t="s">
        <v>230</v>
      </c>
      <c r="C129" s="9">
        <v>0</v>
      </c>
    </row>
    <row r="130" spans="1:3" ht="17.25" customHeight="1">
      <c r="A130" s="16">
        <v>2137103</v>
      </c>
      <c r="B130" s="4" t="s">
        <v>231</v>
      </c>
      <c r="C130" s="9">
        <v>0</v>
      </c>
    </row>
    <row r="131" spans="1:3" ht="17.25" customHeight="1">
      <c r="A131" s="16">
        <v>2137199</v>
      </c>
      <c r="B131" s="4" t="s">
        <v>232</v>
      </c>
      <c r="C131" s="9">
        <v>0</v>
      </c>
    </row>
    <row r="132" spans="1:3" ht="17.25" customHeight="1">
      <c r="A132" s="16">
        <v>214</v>
      </c>
      <c r="B132" s="17" t="s">
        <v>233</v>
      </c>
      <c r="C132" s="5">
        <f>SUM(C133,C138,C143,C148,C157,C164,C173,C176,C179,C180)</f>
        <v>0</v>
      </c>
    </row>
    <row r="133" spans="1:3" ht="17.25" customHeight="1">
      <c r="A133" s="16">
        <v>21460</v>
      </c>
      <c r="B133" s="17" t="s">
        <v>234</v>
      </c>
      <c r="C133" s="5">
        <f>SUM(C134:C137)</f>
        <v>0</v>
      </c>
    </row>
    <row r="134" spans="1:3" ht="17.25" customHeight="1">
      <c r="A134" s="16">
        <v>2146001</v>
      </c>
      <c r="B134" s="4" t="s">
        <v>235</v>
      </c>
      <c r="C134" s="9">
        <v>0</v>
      </c>
    </row>
    <row r="135" spans="1:3" ht="17.25" customHeight="1">
      <c r="A135" s="16">
        <v>2146002</v>
      </c>
      <c r="B135" s="4" t="s">
        <v>236</v>
      </c>
      <c r="C135" s="9">
        <v>0</v>
      </c>
    </row>
    <row r="136" spans="1:3" ht="17.25" customHeight="1">
      <c r="A136" s="16">
        <v>2146003</v>
      </c>
      <c r="B136" s="4" t="s">
        <v>237</v>
      </c>
      <c r="C136" s="9">
        <v>0</v>
      </c>
    </row>
    <row r="137" spans="1:3" ht="17.25" customHeight="1">
      <c r="A137" s="16">
        <v>2146099</v>
      </c>
      <c r="B137" s="4" t="s">
        <v>238</v>
      </c>
      <c r="C137" s="9">
        <v>0</v>
      </c>
    </row>
    <row r="138" spans="1:3" ht="17.25" customHeight="1">
      <c r="A138" s="16">
        <v>21462</v>
      </c>
      <c r="B138" s="17" t="s">
        <v>239</v>
      </c>
      <c r="C138" s="5">
        <f>SUM(C139:C142)</f>
        <v>0</v>
      </c>
    </row>
    <row r="139" spans="1:3" ht="17.25" customHeight="1">
      <c r="A139" s="16">
        <v>2146201</v>
      </c>
      <c r="B139" s="4" t="s">
        <v>237</v>
      </c>
      <c r="C139" s="9">
        <v>0</v>
      </c>
    </row>
    <row r="140" spans="1:3" ht="17.25" customHeight="1">
      <c r="A140" s="16">
        <v>2146202</v>
      </c>
      <c r="B140" s="4" t="s">
        <v>240</v>
      </c>
      <c r="C140" s="9">
        <v>0</v>
      </c>
    </row>
    <row r="141" spans="1:3" ht="17.25" customHeight="1">
      <c r="A141" s="16">
        <v>2146203</v>
      </c>
      <c r="B141" s="4" t="s">
        <v>241</v>
      </c>
      <c r="C141" s="9">
        <v>0</v>
      </c>
    </row>
    <row r="142" spans="1:3" ht="17.25" customHeight="1">
      <c r="A142" s="16">
        <v>2146299</v>
      </c>
      <c r="B142" s="4" t="s">
        <v>242</v>
      </c>
      <c r="C142" s="9">
        <v>0</v>
      </c>
    </row>
    <row r="143" spans="1:3" ht="17.25" customHeight="1">
      <c r="A143" s="16">
        <v>21463</v>
      </c>
      <c r="B143" s="17" t="s">
        <v>243</v>
      </c>
      <c r="C143" s="5">
        <f>SUM(C144:C147)</f>
        <v>0</v>
      </c>
    </row>
    <row r="144" spans="1:3" ht="17.25" customHeight="1">
      <c r="A144" s="16">
        <v>2146301</v>
      </c>
      <c r="B144" s="4" t="s">
        <v>244</v>
      </c>
      <c r="C144" s="9">
        <v>0</v>
      </c>
    </row>
    <row r="145" spans="1:3" ht="17.25" customHeight="1">
      <c r="A145" s="16">
        <v>2146302</v>
      </c>
      <c r="B145" s="4" t="s">
        <v>245</v>
      </c>
      <c r="C145" s="9">
        <v>0</v>
      </c>
    </row>
    <row r="146" spans="1:3" ht="17.25" customHeight="1">
      <c r="A146" s="16">
        <v>2146303</v>
      </c>
      <c r="B146" s="4" t="s">
        <v>246</v>
      </c>
      <c r="C146" s="9">
        <v>0</v>
      </c>
    </row>
    <row r="147" spans="1:3" ht="17.25" customHeight="1">
      <c r="A147" s="16">
        <v>2146399</v>
      </c>
      <c r="B147" s="4" t="s">
        <v>247</v>
      </c>
      <c r="C147" s="9">
        <v>0</v>
      </c>
    </row>
    <row r="148" spans="1:3" ht="17.25" customHeight="1">
      <c r="A148" s="16">
        <v>21464</v>
      </c>
      <c r="B148" s="17" t="s">
        <v>248</v>
      </c>
      <c r="C148" s="5">
        <f>SUM(C149:C156)</f>
        <v>0</v>
      </c>
    </row>
    <row r="149" spans="1:3" ht="17.25" customHeight="1">
      <c r="A149" s="16">
        <v>2146401</v>
      </c>
      <c r="B149" s="4" t="s">
        <v>249</v>
      </c>
      <c r="C149" s="9">
        <v>0</v>
      </c>
    </row>
    <row r="150" spans="1:3" ht="17.25" customHeight="1">
      <c r="A150" s="16">
        <v>2146402</v>
      </c>
      <c r="B150" s="4" t="s">
        <v>250</v>
      </c>
      <c r="C150" s="9">
        <v>0</v>
      </c>
    </row>
    <row r="151" spans="1:3" ht="17.25" customHeight="1">
      <c r="A151" s="16">
        <v>2146403</v>
      </c>
      <c r="B151" s="4" t="s">
        <v>251</v>
      </c>
      <c r="C151" s="9">
        <v>0</v>
      </c>
    </row>
    <row r="152" spans="1:3" ht="17.25" customHeight="1">
      <c r="A152" s="16">
        <v>2146404</v>
      </c>
      <c r="B152" s="4" t="s">
        <v>252</v>
      </c>
      <c r="C152" s="9">
        <v>0</v>
      </c>
    </row>
    <row r="153" spans="1:3" ht="17.25" customHeight="1">
      <c r="A153" s="16">
        <v>2146405</v>
      </c>
      <c r="B153" s="4" t="s">
        <v>253</v>
      </c>
      <c r="C153" s="9">
        <v>0</v>
      </c>
    </row>
    <row r="154" spans="1:3" ht="17.25" customHeight="1">
      <c r="A154" s="16">
        <v>2146406</v>
      </c>
      <c r="B154" s="4" t="s">
        <v>254</v>
      </c>
      <c r="C154" s="9">
        <v>0</v>
      </c>
    </row>
    <row r="155" spans="1:3" ht="17.25" customHeight="1">
      <c r="A155" s="16">
        <v>2146407</v>
      </c>
      <c r="B155" s="4" t="s">
        <v>255</v>
      </c>
      <c r="C155" s="9">
        <v>0</v>
      </c>
    </row>
    <row r="156" spans="1:3" ht="17.25" customHeight="1">
      <c r="A156" s="16">
        <v>2146499</v>
      </c>
      <c r="B156" s="4" t="s">
        <v>256</v>
      </c>
      <c r="C156" s="9">
        <v>0</v>
      </c>
    </row>
    <row r="157" spans="1:3" ht="17.25" customHeight="1">
      <c r="A157" s="16">
        <v>21468</v>
      </c>
      <c r="B157" s="17" t="s">
        <v>257</v>
      </c>
      <c r="C157" s="5">
        <f>SUM(C158:C163)</f>
        <v>0</v>
      </c>
    </row>
    <row r="158" spans="1:3" ht="17.25" customHeight="1">
      <c r="A158" s="16">
        <v>2146801</v>
      </c>
      <c r="B158" s="4" t="s">
        <v>258</v>
      </c>
      <c r="C158" s="9">
        <v>0</v>
      </c>
    </row>
    <row r="159" spans="1:3" ht="17.25" customHeight="1">
      <c r="A159" s="16">
        <v>2146802</v>
      </c>
      <c r="B159" s="4" t="s">
        <v>259</v>
      </c>
      <c r="C159" s="9">
        <v>0</v>
      </c>
    </row>
    <row r="160" spans="1:3" ht="17.25" customHeight="1">
      <c r="A160" s="16">
        <v>2146803</v>
      </c>
      <c r="B160" s="4" t="s">
        <v>260</v>
      </c>
      <c r="C160" s="9">
        <v>0</v>
      </c>
    </row>
    <row r="161" spans="1:3" ht="17.25" customHeight="1">
      <c r="A161" s="16">
        <v>2146804</v>
      </c>
      <c r="B161" s="4" t="s">
        <v>261</v>
      </c>
      <c r="C161" s="9">
        <v>0</v>
      </c>
    </row>
    <row r="162" spans="1:3" ht="17.25" customHeight="1">
      <c r="A162" s="16">
        <v>2146805</v>
      </c>
      <c r="B162" s="4" t="s">
        <v>262</v>
      </c>
      <c r="C162" s="9">
        <v>0</v>
      </c>
    </row>
    <row r="163" spans="1:3" ht="17.25" customHeight="1">
      <c r="A163" s="16">
        <v>2146899</v>
      </c>
      <c r="B163" s="4" t="s">
        <v>263</v>
      </c>
      <c r="C163" s="9">
        <v>0</v>
      </c>
    </row>
    <row r="164" spans="1:3" ht="17.25" customHeight="1">
      <c r="A164" s="16">
        <v>21469</v>
      </c>
      <c r="B164" s="17" t="s">
        <v>264</v>
      </c>
      <c r="C164" s="5">
        <f>SUM(C165:C172)</f>
        <v>0</v>
      </c>
    </row>
    <row r="165" spans="1:3" ht="17.25" customHeight="1">
      <c r="A165" s="16">
        <v>2146901</v>
      </c>
      <c r="B165" s="4" t="s">
        <v>265</v>
      </c>
      <c r="C165" s="9">
        <v>0</v>
      </c>
    </row>
    <row r="166" spans="1:3" ht="17.25" customHeight="1">
      <c r="A166" s="16">
        <v>2146902</v>
      </c>
      <c r="B166" s="4" t="s">
        <v>266</v>
      </c>
      <c r="C166" s="9">
        <v>0</v>
      </c>
    </row>
    <row r="167" spans="1:3" ht="17.25" customHeight="1">
      <c r="A167" s="16">
        <v>2146903</v>
      </c>
      <c r="B167" s="4" t="s">
        <v>267</v>
      </c>
      <c r="C167" s="9">
        <v>0</v>
      </c>
    </row>
    <row r="168" spans="1:3" ht="17.25" customHeight="1">
      <c r="A168" s="16">
        <v>2146904</v>
      </c>
      <c r="B168" s="4" t="s">
        <v>268</v>
      </c>
      <c r="C168" s="9">
        <v>0</v>
      </c>
    </row>
    <row r="169" spans="1:3" ht="17.25" customHeight="1">
      <c r="A169" s="16">
        <v>2146906</v>
      </c>
      <c r="B169" s="4" t="s">
        <v>269</v>
      </c>
      <c r="C169" s="9">
        <v>0</v>
      </c>
    </row>
    <row r="170" spans="1:3" ht="17.25" customHeight="1">
      <c r="A170" s="16">
        <v>2146907</v>
      </c>
      <c r="B170" s="4" t="s">
        <v>270</v>
      </c>
      <c r="C170" s="9">
        <v>0</v>
      </c>
    </row>
    <row r="171" spans="1:3" ht="17.25" customHeight="1">
      <c r="A171" s="16">
        <v>2146908</v>
      </c>
      <c r="B171" s="4" t="s">
        <v>271</v>
      </c>
      <c r="C171" s="9">
        <v>0</v>
      </c>
    </row>
    <row r="172" spans="1:3" ht="17.25" customHeight="1">
      <c r="A172" s="16">
        <v>2146999</v>
      </c>
      <c r="B172" s="4" t="s">
        <v>272</v>
      </c>
      <c r="C172" s="9">
        <v>0</v>
      </c>
    </row>
    <row r="173" spans="1:3" ht="17.25" customHeight="1">
      <c r="A173" s="16">
        <v>21470</v>
      </c>
      <c r="B173" s="17" t="s">
        <v>273</v>
      </c>
      <c r="C173" s="5">
        <f>SUM(C174:C175)</f>
        <v>0</v>
      </c>
    </row>
    <row r="174" spans="1:3" ht="17.25" customHeight="1">
      <c r="A174" s="16">
        <v>2147001</v>
      </c>
      <c r="B174" s="4" t="s">
        <v>274</v>
      </c>
      <c r="C174" s="9">
        <v>0</v>
      </c>
    </row>
    <row r="175" spans="1:3" ht="17.25" customHeight="1">
      <c r="A175" s="16">
        <v>2147099</v>
      </c>
      <c r="B175" s="4" t="s">
        <v>275</v>
      </c>
      <c r="C175" s="9">
        <v>0</v>
      </c>
    </row>
    <row r="176" spans="1:3" ht="17.25" customHeight="1">
      <c r="A176" s="16">
        <v>21471</v>
      </c>
      <c r="B176" s="17" t="s">
        <v>276</v>
      </c>
      <c r="C176" s="5">
        <f>SUM(C177:C178)</f>
        <v>0</v>
      </c>
    </row>
    <row r="177" spans="1:3" ht="17.25" customHeight="1">
      <c r="A177" s="16">
        <v>2147101</v>
      </c>
      <c r="B177" s="4" t="s">
        <v>274</v>
      </c>
      <c r="C177" s="9">
        <v>0</v>
      </c>
    </row>
    <row r="178" spans="1:3" ht="17.25" customHeight="1">
      <c r="A178" s="16">
        <v>2147199</v>
      </c>
      <c r="B178" s="4" t="s">
        <v>277</v>
      </c>
      <c r="C178" s="9">
        <v>0</v>
      </c>
    </row>
    <row r="179" spans="1:3" ht="17.25" customHeight="1">
      <c r="A179" s="16">
        <v>21472</v>
      </c>
      <c r="B179" s="17" t="s">
        <v>278</v>
      </c>
      <c r="C179" s="9">
        <v>0</v>
      </c>
    </row>
    <row r="180" spans="1:3" ht="17.25" customHeight="1">
      <c r="A180" s="16">
        <v>21473</v>
      </c>
      <c r="B180" s="17" t="s">
        <v>279</v>
      </c>
      <c r="C180" s="5">
        <f>SUM(C181:C183)</f>
        <v>0</v>
      </c>
    </row>
    <row r="181" spans="1:3" ht="17.25" customHeight="1">
      <c r="A181" s="16">
        <v>2147301</v>
      </c>
      <c r="B181" s="4" t="s">
        <v>280</v>
      </c>
      <c r="C181" s="9">
        <v>0</v>
      </c>
    </row>
    <row r="182" spans="1:3" ht="17.25" customHeight="1">
      <c r="A182" s="16">
        <v>2147303</v>
      </c>
      <c r="B182" s="4" t="s">
        <v>281</v>
      </c>
      <c r="C182" s="9">
        <v>0</v>
      </c>
    </row>
    <row r="183" spans="1:3" ht="17.25" customHeight="1">
      <c r="A183" s="16">
        <v>2147399</v>
      </c>
      <c r="B183" s="4" t="s">
        <v>282</v>
      </c>
      <c r="C183" s="9">
        <v>0</v>
      </c>
    </row>
    <row r="184" spans="1:3" ht="17.25" customHeight="1">
      <c r="A184" s="16">
        <v>215</v>
      </c>
      <c r="B184" s="17" t="s">
        <v>283</v>
      </c>
      <c r="C184" s="5">
        <f>C185</f>
        <v>0</v>
      </c>
    </row>
    <row r="185" spans="1:3" ht="17.25" customHeight="1">
      <c r="A185" s="16">
        <v>21562</v>
      </c>
      <c r="B185" s="17" t="s">
        <v>284</v>
      </c>
      <c r="C185" s="5">
        <f>SUM(C186:C188)</f>
        <v>0</v>
      </c>
    </row>
    <row r="186" spans="1:3" ht="17.25" customHeight="1">
      <c r="A186" s="16">
        <v>2156201</v>
      </c>
      <c r="B186" s="4" t="s">
        <v>285</v>
      </c>
      <c r="C186" s="9">
        <v>0</v>
      </c>
    </row>
    <row r="187" spans="1:3" ht="17.25" customHeight="1">
      <c r="A187" s="16">
        <v>2156202</v>
      </c>
      <c r="B187" s="4" t="s">
        <v>286</v>
      </c>
      <c r="C187" s="9">
        <v>0</v>
      </c>
    </row>
    <row r="188" spans="1:3" ht="17.25" customHeight="1">
      <c r="A188" s="16">
        <v>2156299</v>
      </c>
      <c r="B188" s="4" t="s">
        <v>287</v>
      </c>
      <c r="C188" s="9">
        <v>0</v>
      </c>
    </row>
    <row r="189" spans="1:3" ht="17.25" customHeight="1">
      <c r="A189" s="16">
        <v>217</v>
      </c>
      <c r="B189" s="17" t="s">
        <v>288</v>
      </c>
      <c r="C189" s="5">
        <f>C190</f>
        <v>0</v>
      </c>
    </row>
    <row r="190" spans="1:3" ht="17.25" customHeight="1">
      <c r="A190" s="16">
        <v>21704</v>
      </c>
      <c r="B190" s="17" t="s">
        <v>289</v>
      </c>
      <c r="C190" s="5">
        <f>SUM(C191:C192)</f>
        <v>0</v>
      </c>
    </row>
    <row r="191" spans="1:3" ht="17.25" customHeight="1">
      <c r="A191" s="16">
        <v>2170402</v>
      </c>
      <c r="B191" s="4" t="s">
        <v>290</v>
      </c>
      <c r="C191" s="9">
        <v>0</v>
      </c>
    </row>
    <row r="192" spans="1:3" ht="17.25" customHeight="1">
      <c r="A192" s="16">
        <v>2170403</v>
      </c>
      <c r="B192" s="4" t="s">
        <v>291</v>
      </c>
      <c r="C192" s="9">
        <v>0</v>
      </c>
    </row>
    <row r="193" spans="1:3" ht="17.25" customHeight="1">
      <c r="A193" s="16">
        <v>229</v>
      </c>
      <c r="B193" s="17" t="s">
        <v>292</v>
      </c>
      <c r="C193" s="5">
        <f>SUM(C194,C198,C207)</f>
        <v>8938</v>
      </c>
    </row>
    <row r="194" spans="1:3" ht="17.25" customHeight="1">
      <c r="A194" s="16">
        <v>22904</v>
      </c>
      <c r="B194" s="17" t="s">
        <v>293</v>
      </c>
      <c r="C194" s="5">
        <f>SUM(C195:C197)</f>
        <v>8700</v>
      </c>
    </row>
    <row r="195" spans="1:3" ht="17.25" customHeight="1">
      <c r="A195" s="16">
        <v>2290401</v>
      </c>
      <c r="B195" s="4" t="s">
        <v>294</v>
      </c>
      <c r="C195" s="9">
        <v>0</v>
      </c>
    </row>
    <row r="196" spans="1:3" ht="17.25" customHeight="1">
      <c r="A196" s="16">
        <v>2290402</v>
      </c>
      <c r="B196" s="4" t="s">
        <v>295</v>
      </c>
      <c r="C196" s="9">
        <v>8700</v>
      </c>
    </row>
    <row r="197" spans="1:3" ht="17.25" customHeight="1">
      <c r="A197" s="16">
        <v>2290403</v>
      </c>
      <c r="B197" s="4" t="s">
        <v>296</v>
      </c>
      <c r="C197" s="9">
        <v>0</v>
      </c>
    </row>
    <row r="198" spans="1:3" ht="17.25" customHeight="1">
      <c r="A198" s="16">
        <v>22908</v>
      </c>
      <c r="B198" s="17" t="s">
        <v>297</v>
      </c>
      <c r="C198" s="5">
        <f>SUM(C199:C206)</f>
        <v>11</v>
      </c>
    </row>
    <row r="199" spans="1:3" ht="17.25" customHeight="1">
      <c r="A199" s="16">
        <v>2290802</v>
      </c>
      <c r="B199" s="4" t="s">
        <v>298</v>
      </c>
      <c r="C199" s="9">
        <v>0</v>
      </c>
    </row>
    <row r="200" spans="1:3" ht="17.25" customHeight="1">
      <c r="A200" s="16">
        <v>2290803</v>
      </c>
      <c r="B200" s="4" t="s">
        <v>299</v>
      </c>
      <c r="C200" s="9">
        <v>0</v>
      </c>
    </row>
    <row r="201" spans="1:3" ht="17.25" customHeight="1">
      <c r="A201" s="16">
        <v>2290804</v>
      </c>
      <c r="B201" s="4" t="s">
        <v>300</v>
      </c>
      <c r="C201" s="9">
        <v>11</v>
      </c>
    </row>
    <row r="202" spans="1:3" ht="17.25" customHeight="1">
      <c r="A202" s="16">
        <v>2290805</v>
      </c>
      <c r="B202" s="4" t="s">
        <v>301</v>
      </c>
      <c r="C202" s="9">
        <v>0</v>
      </c>
    </row>
    <row r="203" spans="1:3" ht="17.25" customHeight="1">
      <c r="A203" s="16">
        <v>2290806</v>
      </c>
      <c r="B203" s="4" t="s">
        <v>302</v>
      </c>
      <c r="C203" s="9">
        <v>0</v>
      </c>
    </row>
    <row r="204" spans="1:3" ht="17.25" customHeight="1">
      <c r="A204" s="16">
        <v>2290807</v>
      </c>
      <c r="B204" s="4" t="s">
        <v>303</v>
      </c>
      <c r="C204" s="9">
        <v>0</v>
      </c>
    </row>
    <row r="205" spans="1:3" ht="17.25" customHeight="1">
      <c r="A205" s="16">
        <v>2290808</v>
      </c>
      <c r="B205" s="4" t="s">
        <v>304</v>
      </c>
      <c r="C205" s="9">
        <v>0</v>
      </c>
    </row>
    <row r="206" spans="1:3" ht="17.25" customHeight="1">
      <c r="A206" s="16">
        <v>2290899</v>
      </c>
      <c r="B206" s="4" t="s">
        <v>305</v>
      </c>
      <c r="C206" s="9">
        <v>0</v>
      </c>
    </row>
    <row r="207" spans="1:3" ht="17.25" customHeight="1">
      <c r="A207" s="16">
        <v>22960</v>
      </c>
      <c r="B207" s="17" t="s">
        <v>306</v>
      </c>
      <c r="C207" s="5">
        <f>SUM(C208:C218)</f>
        <v>227</v>
      </c>
    </row>
    <row r="208" spans="1:3" ht="17.25" customHeight="1">
      <c r="A208" s="16">
        <v>2296001</v>
      </c>
      <c r="B208" s="4" t="s">
        <v>307</v>
      </c>
      <c r="C208" s="9">
        <v>0</v>
      </c>
    </row>
    <row r="209" spans="1:3" ht="17.25" customHeight="1">
      <c r="A209" s="16">
        <v>2296002</v>
      </c>
      <c r="B209" s="4" t="s">
        <v>308</v>
      </c>
      <c r="C209" s="9">
        <v>72</v>
      </c>
    </row>
    <row r="210" spans="1:3" ht="17.25" customHeight="1">
      <c r="A210" s="16">
        <v>2296003</v>
      </c>
      <c r="B210" s="4" t="s">
        <v>309</v>
      </c>
      <c r="C210" s="9">
        <v>100</v>
      </c>
    </row>
    <row r="211" spans="1:3" ht="17.25" customHeight="1">
      <c r="A211" s="16">
        <v>2296004</v>
      </c>
      <c r="B211" s="4" t="s">
        <v>310</v>
      </c>
      <c r="C211" s="9">
        <v>8</v>
      </c>
    </row>
    <row r="212" spans="1:3" ht="17.25" customHeight="1">
      <c r="A212" s="16">
        <v>2296005</v>
      </c>
      <c r="B212" s="4" t="s">
        <v>311</v>
      </c>
      <c r="C212" s="9">
        <v>0</v>
      </c>
    </row>
    <row r="213" spans="1:3" ht="17.25" customHeight="1">
      <c r="A213" s="16">
        <v>2296006</v>
      </c>
      <c r="B213" s="4" t="s">
        <v>312</v>
      </c>
      <c r="C213" s="9">
        <v>27</v>
      </c>
    </row>
    <row r="214" spans="1:3" ht="17.25" customHeight="1">
      <c r="A214" s="16">
        <v>2296010</v>
      </c>
      <c r="B214" s="4" t="s">
        <v>313</v>
      </c>
      <c r="C214" s="9">
        <v>0</v>
      </c>
    </row>
    <row r="215" spans="1:3" ht="17.25" customHeight="1">
      <c r="A215" s="16">
        <v>2296011</v>
      </c>
      <c r="B215" s="4" t="s">
        <v>314</v>
      </c>
      <c r="C215" s="9">
        <v>0</v>
      </c>
    </row>
    <row r="216" spans="1:3" ht="17.25" customHeight="1">
      <c r="A216" s="16">
        <v>2296012</v>
      </c>
      <c r="B216" s="4" t="s">
        <v>315</v>
      </c>
      <c r="C216" s="9">
        <v>0</v>
      </c>
    </row>
    <row r="217" spans="1:3" ht="17.25" customHeight="1">
      <c r="A217" s="16">
        <v>2296013</v>
      </c>
      <c r="B217" s="4" t="s">
        <v>316</v>
      </c>
      <c r="C217" s="9">
        <v>20</v>
      </c>
    </row>
    <row r="218" spans="1:3" ht="17.25" customHeight="1">
      <c r="A218" s="16">
        <v>2296099</v>
      </c>
      <c r="B218" s="4" t="s">
        <v>317</v>
      </c>
      <c r="C218" s="9">
        <v>0</v>
      </c>
    </row>
    <row r="219" spans="1:3" ht="17.25" customHeight="1">
      <c r="A219" s="16">
        <v>232</v>
      </c>
      <c r="B219" s="17" t="s">
        <v>318</v>
      </c>
      <c r="C219" s="5">
        <f>C220</f>
        <v>940</v>
      </c>
    </row>
    <row r="220" spans="1:3" ht="17.25" customHeight="1">
      <c r="A220" s="16">
        <v>23204</v>
      </c>
      <c r="B220" s="17" t="s">
        <v>319</v>
      </c>
      <c r="C220" s="5">
        <f>SUM(C221:C236)</f>
        <v>940</v>
      </c>
    </row>
    <row r="221" spans="1:3" ht="17.25" customHeight="1">
      <c r="A221" s="16">
        <v>2320401</v>
      </c>
      <c r="B221" s="4" t="s">
        <v>320</v>
      </c>
      <c r="C221" s="9">
        <v>0</v>
      </c>
    </row>
    <row r="222" spans="1:3" ht="17.25" customHeight="1">
      <c r="A222" s="16">
        <v>2320402</v>
      </c>
      <c r="B222" s="4" t="s">
        <v>321</v>
      </c>
      <c r="C222" s="9">
        <v>0</v>
      </c>
    </row>
    <row r="223" spans="1:3" ht="17.25" customHeight="1">
      <c r="A223" s="16">
        <v>2320405</v>
      </c>
      <c r="B223" s="4" t="s">
        <v>322</v>
      </c>
      <c r="C223" s="9">
        <v>0</v>
      </c>
    </row>
    <row r="224" spans="1:3" ht="17.25" customHeight="1">
      <c r="A224" s="16">
        <v>2320411</v>
      </c>
      <c r="B224" s="4" t="s">
        <v>323</v>
      </c>
      <c r="C224" s="9">
        <v>940</v>
      </c>
    </row>
    <row r="225" spans="1:3" ht="17.25" customHeight="1">
      <c r="A225" s="16">
        <v>2320413</v>
      </c>
      <c r="B225" s="4" t="s">
        <v>324</v>
      </c>
      <c r="C225" s="9">
        <v>0</v>
      </c>
    </row>
    <row r="226" spans="1:3" ht="17.25" customHeight="1">
      <c r="A226" s="16">
        <v>2320414</v>
      </c>
      <c r="B226" s="4" t="s">
        <v>325</v>
      </c>
      <c r="C226" s="9">
        <v>0</v>
      </c>
    </row>
    <row r="227" spans="1:3" ht="17.25" customHeight="1">
      <c r="A227" s="16">
        <v>2320416</v>
      </c>
      <c r="B227" s="4" t="s">
        <v>326</v>
      </c>
      <c r="C227" s="9">
        <v>0</v>
      </c>
    </row>
    <row r="228" spans="1:3" ht="17.25" customHeight="1">
      <c r="A228" s="16">
        <v>2320417</v>
      </c>
      <c r="B228" s="4" t="s">
        <v>327</v>
      </c>
      <c r="C228" s="9">
        <v>0</v>
      </c>
    </row>
    <row r="229" spans="1:3" ht="17.25" customHeight="1">
      <c r="A229" s="16">
        <v>2320418</v>
      </c>
      <c r="B229" s="4" t="s">
        <v>328</v>
      </c>
      <c r="C229" s="9">
        <v>0</v>
      </c>
    </row>
    <row r="230" spans="1:3" ht="17.25" customHeight="1">
      <c r="A230" s="16">
        <v>2320419</v>
      </c>
      <c r="B230" s="4" t="s">
        <v>329</v>
      </c>
      <c r="C230" s="9">
        <v>0</v>
      </c>
    </row>
    <row r="231" spans="1:3" ht="17.25" customHeight="1">
      <c r="A231" s="16">
        <v>2320420</v>
      </c>
      <c r="B231" s="4" t="s">
        <v>330</v>
      </c>
      <c r="C231" s="9">
        <v>0</v>
      </c>
    </row>
    <row r="232" spans="1:3" ht="17.25" customHeight="1">
      <c r="A232" s="16">
        <v>2320431</v>
      </c>
      <c r="B232" s="4" t="s">
        <v>331</v>
      </c>
      <c r="C232" s="9">
        <v>0</v>
      </c>
    </row>
    <row r="233" spans="1:3" ht="17.25" customHeight="1">
      <c r="A233" s="16">
        <v>2320432</v>
      </c>
      <c r="B233" s="4" t="s">
        <v>332</v>
      </c>
      <c r="C233" s="9">
        <v>0</v>
      </c>
    </row>
    <row r="234" spans="1:3" ht="17.25" customHeight="1">
      <c r="A234" s="16">
        <v>2320433</v>
      </c>
      <c r="B234" s="4" t="s">
        <v>333</v>
      </c>
      <c r="C234" s="9">
        <v>0</v>
      </c>
    </row>
    <row r="235" spans="1:3" ht="17.25" customHeight="1">
      <c r="A235" s="16">
        <v>2320498</v>
      </c>
      <c r="B235" s="4" t="s">
        <v>334</v>
      </c>
      <c r="C235" s="9">
        <v>0</v>
      </c>
    </row>
    <row r="236" spans="1:3" ht="17.25" customHeight="1">
      <c r="A236" s="16">
        <v>2320499</v>
      </c>
      <c r="B236" s="4" t="s">
        <v>335</v>
      </c>
      <c r="C236" s="9">
        <v>0</v>
      </c>
    </row>
    <row r="237" spans="1:3" ht="17.25" customHeight="1">
      <c r="A237" s="16">
        <v>233</v>
      </c>
      <c r="B237" s="17" t="s">
        <v>336</v>
      </c>
      <c r="C237" s="5">
        <f>C238</f>
        <v>0</v>
      </c>
    </row>
    <row r="238" spans="1:3" ht="17.25" customHeight="1">
      <c r="A238" s="16">
        <v>23304</v>
      </c>
      <c r="B238" s="17" t="s">
        <v>337</v>
      </c>
      <c r="C238" s="5">
        <f>SUM(C239:C254)</f>
        <v>0</v>
      </c>
    </row>
    <row r="239" spans="1:3" ht="17.25" customHeight="1">
      <c r="A239" s="16">
        <v>2330401</v>
      </c>
      <c r="B239" s="4" t="s">
        <v>338</v>
      </c>
      <c r="C239" s="9">
        <v>0</v>
      </c>
    </row>
    <row r="240" spans="1:3" ht="17.25" customHeight="1">
      <c r="A240" s="16">
        <v>2330402</v>
      </c>
      <c r="B240" s="4" t="s">
        <v>339</v>
      </c>
      <c r="C240" s="9">
        <v>0</v>
      </c>
    </row>
    <row r="241" spans="1:3" ht="17.25" customHeight="1">
      <c r="A241" s="16">
        <v>2330405</v>
      </c>
      <c r="B241" s="4" t="s">
        <v>340</v>
      </c>
      <c r="C241" s="9">
        <v>0</v>
      </c>
    </row>
    <row r="242" spans="1:3" ht="17.25" customHeight="1">
      <c r="A242" s="16">
        <v>2330411</v>
      </c>
      <c r="B242" s="4" t="s">
        <v>341</v>
      </c>
      <c r="C242" s="9">
        <v>0</v>
      </c>
    </row>
    <row r="243" spans="1:3" ht="17.25" customHeight="1">
      <c r="A243" s="16">
        <v>2330413</v>
      </c>
      <c r="B243" s="4" t="s">
        <v>342</v>
      </c>
      <c r="C243" s="9">
        <v>0</v>
      </c>
    </row>
    <row r="244" spans="1:3" ht="17.25" customHeight="1">
      <c r="A244" s="16">
        <v>2330414</v>
      </c>
      <c r="B244" s="4" t="s">
        <v>343</v>
      </c>
      <c r="C244" s="9">
        <v>0</v>
      </c>
    </row>
    <row r="245" spans="1:3" ht="17.25" customHeight="1">
      <c r="A245" s="16">
        <v>2330416</v>
      </c>
      <c r="B245" s="4" t="s">
        <v>344</v>
      </c>
      <c r="C245" s="9">
        <v>0</v>
      </c>
    </row>
    <row r="246" spans="1:3" ht="17.25" customHeight="1">
      <c r="A246" s="16">
        <v>2330417</v>
      </c>
      <c r="B246" s="4" t="s">
        <v>345</v>
      </c>
      <c r="C246" s="9">
        <v>0</v>
      </c>
    </row>
    <row r="247" spans="1:3" ht="17.25" customHeight="1">
      <c r="A247" s="16">
        <v>2330418</v>
      </c>
      <c r="B247" s="4" t="s">
        <v>346</v>
      </c>
      <c r="C247" s="9">
        <v>0</v>
      </c>
    </row>
    <row r="248" spans="1:3" ht="17.25" customHeight="1">
      <c r="A248" s="16">
        <v>2330419</v>
      </c>
      <c r="B248" s="4" t="s">
        <v>347</v>
      </c>
      <c r="C248" s="9">
        <v>0</v>
      </c>
    </row>
    <row r="249" spans="1:3" ht="17.25" customHeight="1">
      <c r="A249" s="16">
        <v>2330420</v>
      </c>
      <c r="B249" s="4" t="s">
        <v>348</v>
      </c>
      <c r="C249" s="9">
        <v>0</v>
      </c>
    </row>
    <row r="250" spans="1:3" ht="17.25" customHeight="1">
      <c r="A250" s="16">
        <v>2330431</v>
      </c>
      <c r="B250" s="4" t="s">
        <v>349</v>
      </c>
      <c r="C250" s="9">
        <v>0</v>
      </c>
    </row>
    <row r="251" spans="1:3" ht="17.25" customHeight="1">
      <c r="A251" s="16">
        <v>2330432</v>
      </c>
      <c r="B251" s="4" t="s">
        <v>350</v>
      </c>
      <c r="C251" s="9">
        <v>0</v>
      </c>
    </row>
    <row r="252" spans="1:3" ht="17.25" customHeight="1">
      <c r="A252" s="16">
        <v>2330433</v>
      </c>
      <c r="B252" s="4" t="s">
        <v>351</v>
      </c>
      <c r="C252" s="9">
        <v>0</v>
      </c>
    </row>
    <row r="253" spans="1:3" ht="17.25" customHeight="1">
      <c r="A253" s="16">
        <v>2330498</v>
      </c>
      <c r="B253" s="4" t="s">
        <v>352</v>
      </c>
      <c r="C253" s="9">
        <v>0</v>
      </c>
    </row>
    <row r="254" spans="1:3" ht="17.25" customHeight="1">
      <c r="A254" s="16">
        <v>2330499</v>
      </c>
      <c r="B254" s="4" t="s">
        <v>353</v>
      </c>
      <c r="C254" s="9">
        <v>0</v>
      </c>
    </row>
    <row r="255" spans="1:3" ht="17.25" customHeight="1">
      <c r="A255" s="16">
        <v>234</v>
      </c>
      <c r="B255" s="15" t="s">
        <v>354</v>
      </c>
      <c r="C255" s="5">
        <f>SUM(C256,C269)</f>
        <v>2700</v>
      </c>
    </row>
    <row r="256" spans="1:3" ht="17.25" customHeight="1">
      <c r="A256" s="16">
        <v>23401</v>
      </c>
      <c r="B256" s="15" t="s">
        <v>355</v>
      </c>
      <c r="C256" s="5">
        <f>SUM(C257:C268)</f>
        <v>2466</v>
      </c>
    </row>
    <row r="257" spans="1:3" ht="17.25" customHeight="1">
      <c r="A257" s="16">
        <v>2340101</v>
      </c>
      <c r="B257" s="16" t="s">
        <v>356</v>
      </c>
      <c r="C257" s="9">
        <v>0</v>
      </c>
    </row>
    <row r="258" spans="1:3" ht="17.25" customHeight="1">
      <c r="A258" s="16">
        <v>2340102</v>
      </c>
      <c r="B258" s="16" t="s">
        <v>357</v>
      </c>
      <c r="C258" s="9">
        <v>0</v>
      </c>
    </row>
    <row r="259" spans="1:3" ht="17.25" customHeight="1">
      <c r="A259" s="16">
        <v>2340103</v>
      </c>
      <c r="B259" s="16" t="s">
        <v>358</v>
      </c>
      <c r="C259" s="9">
        <v>0</v>
      </c>
    </row>
    <row r="260" spans="1:3" ht="17.25" customHeight="1">
      <c r="A260" s="16">
        <v>2340104</v>
      </c>
      <c r="B260" s="16" t="s">
        <v>359</v>
      </c>
      <c r="C260" s="9">
        <v>0</v>
      </c>
    </row>
    <row r="261" spans="1:3" ht="17.25" customHeight="1">
      <c r="A261" s="16">
        <v>2340105</v>
      </c>
      <c r="B261" s="16" t="s">
        <v>360</v>
      </c>
      <c r="C261" s="9">
        <v>0</v>
      </c>
    </row>
    <row r="262" spans="1:3" ht="17.25" customHeight="1">
      <c r="A262" s="16">
        <v>2340106</v>
      </c>
      <c r="B262" s="16" t="s">
        <v>361</v>
      </c>
      <c r="C262" s="9">
        <v>0</v>
      </c>
    </row>
    <row r="263" spans="1:3" ht="17.25" customHeight="1">
      <c r="A263" s="16">
        <v>2340107</v>
      </c>
      <c r="B263" s="16" t="s">
        <v>362</v>
      </c>
      <c r="C263" s="9">
        <v>0</v>
      </c>
    </row>
    <row r="264" spans="1:3" ht="17.25" customHeight="1">
      <c r="A264" s="16">
        <v>2340108</v>
      </c>
      <c r="B264" s="16" t="s">
        <v>363</v>
      </c>
      <c r="C264" s="9">
        <v>0</v>
      </c>
    </row>
    <row r="265" spans="1:3" ht="17.25" customHeight="1">
      <c r="A265" s="16">
        <v>2340109</v>
      </c>
      <c r="B265" s="16" t="s">
        <v>364</v>
      </c>
      <c r="C265" s="9">
        <v>2466</v>
      </c>
    </row>
    <row r="266" spans="1:3" ht="17.25" customHeight="1">
      <c r="A266" s="16">
        <v>2340110</v>
      </c>
      <c r="B266" s="16" t="s">
        <v>365</v>
      </c>
      <c r="C266" s="9">
        <v>0</v>
      </c>
    </row>
    <row r="267" spans="1:3" ht="17.25" customHeight="1">
      <c r="A267" s="16">
        <v>2340111</v>
      </c>
      <c r="B267" s="16" t="s">
        <v>366</v>
      </c>
      <c r="C267" s="9">
        <v>0</v>
      </c>
    </row>
    <row r="268" spans="1:3" ht="17.25" customHeight="1">
      <c r="A268" s="16">
        <v>2340199</v>
      </c>
      <c r="B268" s="16" t="s">
        <v>367</v>
      </c>
      <c r="C268" s="9">
        <v>0</v>
      </c>
    </row>
    <row r="269" spans="1:3" ht="17.25" customHeight="1">
      <c r="A269" s="16">
        <v>23402</v>
      </c>
      <c r="B269" s="15" t="s">
        <v>368</v>
      </c>
      <c r="C269" s="5">
        <f>SUM(C270:C275)</f>
        <v>234</v>
      </c>
    </row>
    <row r="270" spans="1:3" ht="17.25" customHeight="1">
      <c r="A270" s="16">
        <v>2340201</v>
      </c>
      <c r="B270" s="16" t="s">
        <v>369</v>
      </c>
      <c r="C270" s="9">
        <v>0</v>
      </c>
    </row>
    <row r="271" spans="1:3" ht="17.25" customHeight="1">
      <c r="A271" s="16">
        <v>2340202</v>
      </c>
      <c r="B271" s="16" t="s">
        <v>370</v>
      </c>
      <c r="C271" s="9">
        <v>0</v>
      </c>
    </row>
    <row r="272" spans="1:3" ht="17.25" customHeight="1">
      <c r="A272" s="16">
        <v>2340203</v>
      </c>
      <c r="B272" s="16" t="s">
        <v>371</v>
      </c>
      <c r="C272" s="9">
        <v>0</v>
      </c>
    </row>
    <row r="273" spans="1:3" ht="17.25" customHeight="1">
      <c r="A273" s="16">
        <v>2340204</v>
      </c>
      <c r="B273" s="16" t="s">
        <v>372</v>
      </c>
      <c r="C273" s="9">
        <v>0</v>
      </c>
    </row>
    <row r="274" spans="1:3" ht="17.25" customHeight="1">
      <c r="A274" s="16">
        <v>2340205</v>
      </c>
      <c r="B274" s="16" t="s">
        <v>373</v>
      </c>
      <c r="C274" s="9">
        <v>0</v>
      </c>
    </row>
    <row r="275" spans="1:3" ht="17.25" customHeight="1">
      <c r="A275" s="16">
        <v>2340299</v>
      </c>
      <c r="B275" s="16" t="s">
        <v>374</v>
      </c>
      <c r="C275" s="9">
        <v>234</v>
      </c>
    </row>
  </sheetData>
  <sheetProtection/>
  <mergeCells count="2">
    <mergeCell ref="A1:C1"/>
    <mergeCell ref="A2:D2"/>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26"/>
  <sheetViews>
    <sheetView showGridLines="0" showZeros="0" tabSelected="1" workbookViewId="0" topLeftCell="A1">
      <selection activeCell="C8" sqref="C8"/>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 t="s">
        <v>376</v>
      </c>
      <c r="B1" s="1"/>
      <c r="C1" s="1"/>
      <c r="D1" s="1"/>
    </row>
    <row r="2" spans="1:4" ht="16.5" customHeight="1">
      <c r="A2" s="2" t="s">
        <v>377</v>
      </c>
      <c r="B2" s="2"/>
      <c r="C2" s="2"/>
      <c r="D2" s="2"/>
    </row>
    <row r="3" spans="1:4" ht="16.5" customHeight="1">
      <c r="A3" s="2" t="s">
        <v>378</v>
      </c>
      <c r="B3" s="2"/>
      <c r="C3" s="2"/>
      <c r="D3" s="2"/>
    </row>
    <row r="4" spans="1:4" ht="16.5" customHeight="1">
      <c r="A4" s="3" t="s">
        <v>379</v>
      </c>
      <c r="B4" s="3" t="s">
        <v>43</v>
      </c>
      <c r="C4" s="3" t="s">
        <v>379</v>
      </c>
      <c r="D4" s="3" t="s">
        <v>43</v>
      </c>
    </row>
    <row r="5" spans="1:4" ht="17.25" customHeight="1">
      <c r="A5" s="4" t="s">
        <v>44</v>
      </c>
      <c r="B5" s="5">
        <v>28028</v>
      </c>
      <c r="C5" s="4" t="s">
        <v>118</v>
      </c>
      <c r="D5" s="5">
        <v>46776</v>
      </c>
    </row>
    <row r="6" spans="1:4" ht="17.25" customHeight="1">
      <c r="A6" s="4" t="s">
        <v>380</v>
      </c>
      <c r="B6" s="5">
        <f>B7+B8</f>
        <v>3672</v>
      </c>
      <c r="C6" s="4" t="s">
        <v>381</v>
      </c>
      <c r="D6" s="5">
        <f>D7+D8</f>
        <v>0</v>
      </c>
    </row>
    <row r="7" spans="1:4" ht="17.25" customHeight="1">
      <c r="A7" s="4" t="s">
        <v>382</v>
      </c>
      <c r="B7" s="6">
        <v>972</v>
      </c>
      <c r="C7" s="4" t="s">
        <v>383</v>
      </c>
      <c r="D7" s="6">
        <v>0</v>
      </c>
    </row>
    <row r="8" spans="1:4" ht="17.25" customHeight="1">
      <c r="A8" s="4" t="s">
        <v>384</v>
      </c>
      <c r="B8" s="6">
        <v>2700</v>
      </c>
      <c r="C8" s="4" t="s">
        <v>385</v>
      </c>
      <c r="D8" s="6">
        <v>0</v>
      </c>
    </row>
    <row r="9" spans="1:4" ht="17.25" customHeight="1">
      <c r="A9" s="4" t="s">
        <v>386</v>
      </c>
      <c r="B9" s="6">
        <v>0</v>
      </c>
      <c r="C9" s="4" t="s">
        <v>387</v>
      </c>
      <c r="D9" s="6">
        <v>9</v>
      </c>
    </row>
    <row r="10" spans="1:4" ht="17.25" customHeight="1">
      <c r="A10" s="4" t="s">
        <v>388</v>
      </c>
      <c r="B10" s="7">
        <v>0</v>
      </c>
      <c r="C10" s="4"/>
      <c r="D10" s="8"/>
    </row>
    <row r="11" spans="1:4" ht="17.25" customHeight="1">
      <c r="A11" s="4" t="s">
        <v>389</v>
      </c>
      <c r="B11" s="7">
        <v>54</v>
      </c>
      <c r="C11" s="4"/>
      <c r="D11" s="8"/>
    </row>
    <row r="12" spans="1:4" ht="17.25" customHeight="1">
      <c r="A12" s="4" t="s">
        <v>390</v>
      </c>
      <c r="B12" s="5">
        <f>B13+B14</f>
        <v>7096</v>
      </c>
      <c r="C12" s="4" t="s">
        <v>391</v>
      </c>
      <c r="D12" s="5">
        <f>D13+D14</f>
        <v>601</v>
      </c>
    </row>
    <row r="13" spans="1:4" ht="17.25" customHeight="1">
      <c r="A13" s="4" t="s">
        <v>392</v>
      </c>
      <c r="B13" s="9">
        <v>0</v>
      </c>
      <c r="C13" s="4" t="s">
        <v>393</v>
      </c>
      <c r="D13" s="9">
        <v>601</v>
      </c>
    </row>
    <row r="14" spans="1:4" ht="17.25" customHeight="1">
      <c r="A14" s="4" t="s">
        <v>394</v>
      </c>
      <c r="B14" s="9">
        <v>7096</v>
      </c>
      <c r="C14" s="4" t="s">
        <v>395</v>
      </c>
      <c r="D14" s="9">
        <v>0</v>
      </c>
    </row>
    <row r="15" spans="1:4" ht="17.25" customHeight="1">
      <c r="A15" s="4" t="s">
        <v>396</v>
      </c>
      <c r="B15" s="5">
        <f>B16</f>
        <v>0</v>
      </c>
      <c r="C15" s="4" t="s">
        <v>397</v>
      </c>
      <c r="D15" s="5">
        <f>D16</f>
        <v>0</v>
      </c>
    </row>
    <row r="16" spans="1:4" ht="17.25" customHeight="1">
      <c r="A16" s="4" t="s">
        <v>398</v>
      </c>
      <c r="B16" s="5">
        <f>B17</f>
        <v>0</v>
      </c>
      <c r="C16" s="4" t="s">
        <v>399</v>
      </c>
      <c r="D16" s="9">
        <v>0</v>
      </c>
    </row>
    <row r="17" spans="1:4" ht="17.25" customHeight="1">
      <c r="A17" s="4" t="s">
        <v>400</v>
      </c>
      <c r="B17" s="9">
        <v>0</v>
      </c>
      <c r="C17" s="4" t="s">
        <v>401</v>
      </c>
      <c r="D17" s="10"/>
    </row>
    <row r="18" spans="1:4" ht="17.25" customHeight="1">
      <c r="A18" s="4" t="s">
        <v>402</v>
      </c>
      <c r="B18" s="5">
        <f>B19</f>
        <v>8700</v>
      </c>
      <c r="C18" s="4" t="s">
        <v>403</v>
      </c>
      <c r="D18" s="6">
        <v>0</v>
      </c>
    </row>
    <row r="19" spans="1:4" ht="17.25" customHeight="1">
      <c r="A19" s="4" t="s">
        <v>404</v>
      </c>
      <c r="B19" s="6">
        <v>8700</v>
      </c>
      <c r="C19" s="4"/>
      <c r="D19" s="8"/>
    </row>
    <row r="20" spans="1:4" ht="17.25" customHeight="1">
      <c r="A20" s="4" t="s">
        <v>405</v>
      </c>
      <c r="B20" s="5">
        <f>B21+B22</f>
        <v>0</v>
      </c>
      <c r="C20" s="4" t="s">
        <v>406</v>
      </c>
      <c r="D20" s="5">
        <f>SUM(D21:D22)</f>
        <v>0</v>
      </c>
    </row>
    <row r="21" spans="1:4" ht="17.25" customHeight="1">
      <c r="A21" s="4" t="s">
        <v>382</v>
      </c>
      <c r="B21" s="6">
        <v>0</v>
      </c>
      <c r="C21" s="4" t="s">
        <v>383</v>
      </c>
      <c r="D21" s="6">
        <v>0</v>
      </c>
    </row>
    <row r="22" spans="1:4" ht="17.25" customHeight="1">
      <c r="A22" s="4" t="s">
        <v>384</v>
      </c>
      <c r="B22" s="6">
        <v>0</v>
      </c>
      <c r="C22" s="4" t="s">
        <v>385</v>
      </c>
      <c r="D22" s="6">
        <v>0</v>
      </c>
    </row>
    <row r="23" spans="1:4" ht="17.25" customHeight="1">
      <c r="A23" s="4" t="s">
        <v>407</v>
      </c>
      <c r="B23" s="6">
        <v>0</v>
      </c>
      <c r="C23" s="4" t="s">
        <v>408</v>
      </c>
      <c r="D23" s="6">
        <v>0</v>
      </c>
    </row>
    <row r="24" spans="1:4" ht="17.25" customHeight="1">
      <c r="A24" s="4"/>
      <c r="B24" s="8"/>
      <c r="C24" s="4" t="s">
        <v>409</v>
      </c>
      <c r="D24" s="5">
        <v>0</v>
      </c>
    </row>
    <row r="25" spans="1:4" ht="17.25" customHeight="1">
      <c r="A25" s="4"/>
      <c r="B25" s="8"/>
      <c r="C25" s="4" t="s">
        <v>410</v>
      </c>
      <c r="D25" s="5">
        <v>164</v>
      </c>
    </row>
    <row r="26" spans="1:4" ht="16.5" customHeight="1">
      <c r="A26" s="3" t="s">
        <v>411</v>
      </c>
      <c r="B26" s="5">
        <f>SUM(B5,B6,B9,B10,B11,B12,B15,B18,B20,B23)</f>
        <v>47550</v>
      </c>
      <c r="C26" s="3" t="s">
        <v>412</v>
      </c>
      <c r="D26" s="5">
        <v>47550</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wml</cp:lastModifiedBy>
  <dcterms:created xsi:type="dcterms:W3CDTF">2021-12-08T02:08:27Z</dcterms:created>
  <dcterms:modified xsi:type="dcterms:W3CDTF">2022-09-05T07:36:04Z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5C208740581B4E6196C68FB805566911</vt:lpwstr>
  </property>
  <property fmtid="{D5CDD505-2E9C-101B-9397-08002B2CF9AE}" pid="4" name="KSOProductBuildV">
    <vt:lpwstr>2052-11.1.0.12313</vt:lpwstr>
  </property>
</Properties>
</file>