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firstSheet="5"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5">'g06一般公共预算财政拨款基本支出决算表'!$A$1:$F$27</definedName>
    <definedName name="_xlnm.Print_Area" localSheetId="7">'g08政府性基金预算财政拨款支出决算表'!$A$1:$I$16</definedName>
    <definedName name="_xlnm.Print_Area" localSheetId="6">'Z07一般公共预算财政拨款“三公”经费支出决算表'!$A$2:$L$10</definedName>
  </definedNames>
  <calcPr fullCalcOnLoad="1"/>
</workbook>
</file>

<file path=xl/sharedStrings.xml><?xml version="1.0" encoding="utf-8"?>
<sst xmlns="http://schemas.openxmlformats.org/spreadsheetml/2006/main" count="270" uniqueCount="182">
  <si>
    <t>收入</t>
  </si>
  <si>
    <t>支出</t>
  </si>
  <si>
    <t>行次</t>
  </si>
  <si>
    <t>1</t>
  </si>
  <si>
    <t>2</t>
  </si>
  <si>
    <t>3</t>
  </si>
  <si>
    <t>4</t>
  </si>
  <si>
    <t>5</t>
  </si>
  <si>
    <t>6</t>
  </si>
  <si>
    <t>7</t>
  </si>
  <si>
    <t>8</t>
  </si>
  <si>
    <t>9</t>
  </si>
  <si>
    <t>10</t>
  </si>
  <si>
    <t>11</t>
  </si>
  <si>
    <t>12</t>
  </si>
  <si>
    <t>13</t>
  </si>
  <si>
    <t>14</t>
  </si>
  <si>
    <t>16</t>
  </si>
  <si>
    <t>17</t>
  </si>
  <si>
    <t>18</t>
  </si>
  <si>
    <t>19</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</si>
  <si>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</si>
  <si>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</si>
  <si>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</si>
  <si>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</si>
  <si>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</si>
  <si>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</si>
  <si>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</si>
  <si>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</si>
  <si>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</si>
  <si>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</si>
  <si>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</si>
  <si>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</si>
  <si>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</si>
  <si>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</si>
  <si>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</si>
  <si>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</si>
  <si>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</si>
  <si>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</si>
  <si>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</si>
  <si>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</si>
  <si>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</si>
  <si>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</si>
  <si>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</si>
  <si>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</si>
  <si>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</si>
  <si>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</si>
  <si>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</si>
  <si>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</si>
  <si>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</si>
  <si>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部门：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</si>
  <si>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</si>
  <si>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</si>
  <si>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</si>
  <si>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</si>
  <si>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</si>
  <si>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</si>
  <si>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</si>
  <si>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</si>
  <si>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</si>
  <si>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</si>
  <si>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</si>
  <si>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</si>
  <si>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三、国防支出</t>
  </si>
  <si>
    <t>四、公共安全支出</t>
  </si>
  <si>
    <t>五、教育支出</t>
  </si>
  <si>
    <t>六、科学技术支出</t>
  </si>
  <si>
    <t>收入决算表</t>
  </si>
  <si>
    <t>注：本表反映部门本年度取得的各项收入情况。</t>
  </si>
  <si>
    <t>注：本表反映部门本年度各项支出情况。</t>
  </si>
  <si>
    <t>支出决算表</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</si>
  <si>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</si>
  <si>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</si>
  <si>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</si>
  <si>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</si>
  <si>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</si>
  <si>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</si>
  <si>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</si>
  <si>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t>一般公共预算财政拨款基本支出决算表</t>
  </si>
  <si>
    <t>经济分类科目编码</t>
  </si>
  <si>
    <t>注：本表反映部门本年度一般公共预算财政拨款基本支出明细情况。</t>
  </si>
  <si>
    <t>功能分类科目编码</t>
  </si>
  <si>
    <t>功能分类科目编码</t>
  </si>
  <si>
    <t>注：本表反映部门本年度一般公共预算财政拨款实际支出情况。</t>
  </si>
  <si>
    <t>年初结转和结余</t>
  </si>
  <si>
    <t>收入支出决算总表</t>
  </si>
  <si>
    <t>公开01表</t>
  </si>
  <si>
    <t>部门：</t>
  </si>
  <si>
    <t>单位：万元</t>
  </si>
  <si>
    <t>项    目</t>
  </si>
  <si>
    <t>决算数</t>
  </si>
  <si>
    <t>栏    次</t>
  </si>
  <si>
    <t>一、财政拨款收入</t>
  </si>
  <si>
    <t>14</t>
  </si>
  <si>
    <t>二、上级补助收入</t>
  </si>
  <si>
    <t>15</t>
  </si>
  <si>
    <t>三、事业收入</t>
  </si>
  <si>
    <t>四、经营收入</t>
  </si>
  <si>
    <t>五、附属单位上缴收入</t>
  </si>
  <si>
    <t>六、其他收入</t>
  </si>
  <si>
    <t xml:space="preserve">         用事业基金弥补收支差额</t>
  </si>
  <si>
    <t xml:space="preserve">                结余分配</t>
  </si>
  <si>
    <t xml:space="preserve">         年初结转和结余</t>
  </si>
  <si>
    <t xml:space="preserve">                年末结转和结余</t>
  </si>
  <si>
    <r>
      <t>注：本表反映部门本年度的总收支和年末结转结余情况</t>
    </r>
    <r>
      <rPr>
        <sz val="10"/>
        <rFont val="宋体"/>
        <family val="0"/>
      </rPr>
      <t>。</t>
    </r>
  </si>
  <si>
    <t>财政拨款收入支出决算总表</t>
  </si>
  <si>
    <t>公开04表</t>
  </si>
  <si>
    <t>部门：</t>
  </si>
  <si>
    <t>单位：万元</t>
  </si>
  <si>
    <t>项    目</t>
  </si>
  <si>
    <t>金额</t>
  </si>
  <si>
    <t>合计</t>
  </si>
  <si>
    <t>一般公共预算财政拨款</t>
  </si>
  <si>
    <t>政府性基金预算财政拨款</t>
  </si>
  <si>
    <t>栏    次</t>
  </si>
  <si>
    <t>一、一般公共预算财政拨款</t>
  </si>
  <si>
    <t>……</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</si>
  <si>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</si>
  <si>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</si>
  <si>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</si>
  <si>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</si>
  <si>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r>
      <t>公开</t>
    </r>
    <r>
      <rPr>
        <sz val="10"/>
        <rFont val="宋体"/>
        <family val="0"/>
      </rPr>
      <t>07</t>
    </r>
    <r>
      <rPr>
        <sz val="10"/>
        <rFont val="仿宋_GB2312"/>
        <family val="3"/>
      </rPr>
      <t>表</t>
    </r>
  </si>
  <si>
    <t>金额单位：万元</t>
  </si>
  <si>
    <t>人员经费</t>
  </si>
  <si>
    <t>工资福利支出</t>
  </si>
  <si>
    <t>对个人和家庭的补助</t>
  </si>
  <si>
    <t>公用经费</t>
  </si>
  <si>
    <t xml:space="preserve"> 商品和服务支出</t>
  </si>
  <si>
    <t>公开06表</t>
  </si>
  <si>
    <t>单位：万元</t>
  </si>
  <si>
    <t>一般公共预算财政拨款“三公”经费支出决算表</t>
  </si>
  <si>
    <t>公务用车购置费</t>
  </si>
  <si>
    <t>公务用车运行维护费</t>
  </si>
  <si>
    <t>公务接待费</t>
  </si>
  <si>
    <t>小计</t>
  </si>
  <si>
    <t>公务用车购置及运行维护费</t>
  </si>
  <si>
    <t>七、文化体育与传媒支出</t>
  </si>
  <si>
    <t>八、社会保障和就业支出</t>
  </si>
  <si>
    <t>民政管理事务</t>
  </si>
  <si>
    <t>行政运行</t>
  </si>
  <si>
    <t>一般行政管理事务</t>
  </si>
  <si>
    <t>社会保障和就业支出</t>
  </si>
  <si>
    <t>2016年度预算数</t>
  </si>
  <si>
    <t>2016年度决算数</t>
  </si>
  <si>
    <r>
      <rPr>
        <sz val="12"/>
        <rFont val="宋体"/>
        <family val="0"/>
      </rPr>
      <t>因公出国（境）费</t>
    </r>
  </si>
  <si>
    <r>
      <t>说明</t>
    </r>
    <r>
      <rPr>
        <sz val="10"/>
        <rFont val="宋体"/>
        <family val="0"/>
      </rPr>
      <t xml:space="preserve">:本表反映部门本年度“三公”经费支出预决算情况。其中，2016年度预算数为“三公”经费年初预算数，决算数是包括当年一般公共预算财政拨款和以前年度结转资金安排的实际支出。
</t>
    </r>
  </si>
  <si>
    <t xml:space="preserve">  基本工资</t>
  </si>
  <si>
    <t xml:space="preserve">  津贴补贴</t>
  </si>
  <si>
    <t>奖金（含绩效工资、省级文明单位奖）</t>
  </si>
  <si>
    <t xml:space="preserve">  社会保障缴费</t>
  </si>
  <si>
    <t xml:space="preserve">  伙食补助费</t>
  </si>
  <si>
    <t>金额</t>
  </si>
  <si>
    <t>其他工资福利支出</t>
  </si>
  <si>
    <t xml:space="preserve">  生活补助</t>
  </si>
  <si>
    <t>医疗费</t>
  </si>
  <si>
    <t>其他对个人和家庭的补助</t>
  </si>
  <si>
    <t xml:space="preserve"> 办公设备购置</t>
  </si>
  <si>
    <t xml:space="preserve">  其他支出</t>
  </si>
  <si>
    <t>专用设备购置</t>
  </si>
  <si>
    <t xml:space="preserve">  办公费</t>
  </si>
  <si>
    <t xml:space="preserve"> 印刷、宣传、资料</t>
  </si>
  <si>
    <t xml:space="preserve">  咨询费</t>
  </si>
  <si>
    <t xml:space="preserve">  水费</t>
  </si>
  <si>
    <t xml:space="preserve">  电费</t>
  </si>
  <si>
    <t xml:space="preserve">  邮电费</t>
  </si>
  <si>
    <t xml:space="preserve">  维修（护）费</t>
  </si>
  <si>
    <t xml:space="preserve">  培训费</t>
  </si>
  <si>
    <t xml:space="preserve">  公务接待费</t>
  </si>
  <si>
    <t xml:space="preserve">  专用材料费</t>
  </si>
  <si>
    <t xml:space="preserve">  劳务费</t>
  </si>
  <si>
    <t xml:space="preserve">  工会经费</t>
  </si>
  <si>
    <t>其他商品和服务支出</t>
  </si>
  <si>
    <t>杂志款</t>
  </si>
  <si>
    <t>业务费</t>
  </si>
  <si>
    <t>合 计</t>
  </si>
  <si>
    <t>其他资本性支出</t>
  </si>
  <si>
    <t>无</t>
  </si>
  <si>
    <t>部门：区老干局</t>
  </si>
  <si>
    <t xml:space="preserve">  抚恤费</t>
  </si>
  <si>
    <t xml:space="preserve">  会议费</t>
  </si>
  <si>
    <t>其他交通费用</t>
  </si>
  <si>
    <t>部门名称：区老干局</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</si>
</sst>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 numFmtId="192" formatCode="&quot;Yes&quot;;&quot;Yes&quot;;&quot;No&quot;"/>
    <numFmt numFmtId="193" formatCode="&quot;True&quot;;&quot;True&quot;;&quot;False&quot;"/>
    <numFmt numFmtId="194" formatCode="&quot;On&quot;;&quot;On&quot;;&quot;Off&quot;"/>
    <numFmt numFmtId="195" formatCode="[$€-2]\ #,##0.00_);[Red]\([$€-2]\ #,##0.00\)"/>
  </numFmts>
  <fonts count="40">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2"/>
      <name val="黑体"/>
      <family val="0"/>
    </font>
    <font>
      <sz val="12"/>
      <name val="Times New Roman"/>
      <family val="1"/>
    </font>
    <font>
      <sz val="9"/>
      <name val="Times New Roman"/>
      <family val="1"/>
    </font>
    <font>
      <sz val="10"/>
      <name val="Times New Roman"/>
      <family val="1"/>
    </font>
    <font>
      <b/>
      <sz val="18"/>
      <name val="仿宋_GB2312"/>
      <family val="3"/>
    </font>
    <font>
      <sz val="10"/>
      <name val="仿宋_GB2312"/>
      <family val="3"/>
    </font>
    <font>
      <sz val="11"/>
      <name val="仿宋_GB2312"/>
      <family val="3"/>
    </font>
    <font>
      <sz val="12"/>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0"/>
      <name val="宋体"/>
      <family val="0"/>
    </font>
    <font>
      <b/>
      <sz val="12"/>
      <name val="宋体"/>
      <family val="0"/>
    </font>
    <font>
      <sz val="10.5"/>
      <name val="宋体"/>
      <family val="0"/>
    </font>
    <font>
      <b/>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7"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28" fillId="16" borderId="5" applyNumberFormat="0" applyAlignment="0" applyProtection="0"/>
    <xf numFmtId="0" fontId="29" fillId="17" borderId="6"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33" fillId="22" borderId="0" applyNumberFormat="0" applyBorder="0" applyAlignment="0" applyProtection="0"/>
    <xf numFmtId="0" fontId="34" fillId="16" borderId="8" applyNumberFormat="0" applyAlignment="0" applyProtection="0"/>
    <xf numFmtId="0" fontId="35" fillId="7" borderId="5" applyNumberFormat="0" applyAlignment="0" applyProtection="0"/>
    <xf numFmtId="0" fontId="9" fillId="0" borderId="0">
      <alignment/>
      <protection/>
    </xf>
    <xf numFmtId="0" fontId="15" fillId="0" borderId="0">
      <alignment/>
      <protection/>
    </xf>
    <xf numFmtId="0" fontId="1" fillId="23" borderId="9" applyNumberFormat="0" applyFont="0" applyAlignment="0" applyProtection="0"/>
  </cellStyleXfs>
  <cellXfs count="164">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24"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24"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184" fontId="0" fillId="24" borderId="10" xfId="0" applyNumberFormat="1" applyFill="1" applyBorder="1" applyAlignment="1">
      <alignment horizontal="lef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5" applyFont="1" applyFill="1" applyAlignment="1">
      <alignment vertical="center" wrapText="1"/>
      <protection/>
    </xf>
    <xf numFmtId="0" fontId="3" fillId="24" borderId="0" xfId="55" applyFont="1" applyFill="1" applyAlignment="1">
      <alignment horizontal="center" vertical="center" wrapText="1"/>
      <protection/>
    </xf>
    <xf numFmtId="0" fontId="3" fillId="24"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0" xfId="55" applyFont="1" applyBorder="1" applyAlignment="1">
      <alignment horizontal="center" vertical="center" wrapText="1"/>
      <protection/>
    </xf>
    <xf numFmtId="0" fontId="3" fillId="0" borderId="10" xfId="55" applyFont="1" applyBorder="1" applyAlignment="1">
      <alignment vertical="center" wrapText="1"/>
      <protection/>
    </xf>
    <xf numFmtId="0" fontId="0" fillId="0" borderId="10" xfId="55" applyFont="1" applyBorder="1" applyAlignment="1">
      <alignment vertical="center" wrapText="1"/>
      <protection/>
    </xf>
    <xf numFmtId="0" fontId="0" fillId="0" borderId="0" xfId="55" applyFont="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184" fontId="0" fillId="0" borderId="10" xfId="0" applyNumberFormat="1" applyFill="1" applyBorder="1" applyAlignment="1">
      <alignment horizontal="right" vertical="center"/>
    </xf>
    <xf numFmtId="4" fontId="0" fillId="0" borderId="10"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0" fontId="6" fillId="24" borderId="0" xfId="53" applyFont="1" applyFill="1" applyAlignment="1">
      <alignment horizontal="right" vertical="center"/>
      <protection/>
    </xf>
    <xf numFmtId="0" fontId="3" fillId="24" borderId="0" xfId="55" applyFont="1" applyFill="1" applyBorder="1" applyAlignment="1">
      <alignment vertical="center" wrapText="1"/>
      <protection/>
    </xf>
    <xf numFmtId="184" fontId="12" fillId="24" borderId="10" xfId="53" applyNumberFormat="1" applyFont="1" applyFill="1" applyBorder="1" applyAlignment="1" quotePrefix="1">
      <alignment horizontal="center" vertical="center"/>
      <protection/>
    </xf>
    <xf numFmtId="184" fontId="12" fillId="0" borderId="10" xfId="53" applyNumberFormat="1" applyFont="1" applyFill="1" applyBorder="1" applyAlignment="1">
      <alignment horizontal="right" vertical="center"/>
      <protection/>
    </xf>
    <xf numFmtId="0" fontId="12" fillId="24" borderId="10" xfId="53" applyNumberFormat="1" applyFont="1" applyFill="1" applyBorder="1" applyAlignment="1" quotePrefix="1">
      <alignment horizontal="center" vertical="center"/>
      <protection/>
    </xf>
    <xf numFmtId="184" fontId="12" fillId="0" borderId="10" xfId="53" applyNumberFormat="1" applyFont="1" applyFill="1" applyBorder="1" applyAlignment="1">
      <alignment horizontal="left" vertical="center"/>
      <protection/>
    </xf>
    <xf numFmtId="184" fontId="0" fillId="24" borderId="10" xfId="53" applyNumberFormat="1" applyFont="1" applyFill="1" applyBorder="1" applyAlignment="1">
      <alignment horizontal="center" vertical="center"/>
      <protection/>
    </xf>
    <xf numFmtId="0" fontId="6" fillId="24" borderId="0" xfId="53" applyFont="1" applyFill="1" applyAlignment="1">
      <alignment horizontal="right" vertical="center"/>
      <protection/>
    </xf>
    <xf numFmtId="49" fontId="0" fillId="24" borderId="10" xfId="53" applyNumberFormat="1" applyFont="1" applyFill="1" applyBorder="1" applyAlignment="1">
      <alignment horizontal="center" vertical="center" wrapText="1"/>
      <protection/>
    </xf>
    <xf numFmtId="0" fontId="14" fillId="0" borderId="0" xfId="53" applyFont="1" applyAlignment="1">
      <alignment horizontal="left" vertical="center"/>
      <protection/>
    </xf>
    <xf numFmtId="184" fontId="3" fillId="24" borderId="10" xfId="53" applyNumberFormat="1" applyFont="1" applyFill="1" applyBorder="1" applyAlignment="1" quotePrefix="1">
      <alignment horizontal="center" vertical="center"/>
      <protection/>
    </xf>
    <xf numFmtId="184" fontId="0" fillId="24" borderId="10" xfId="53" applyNumberFormat="1" applyFont="1" applyFill="1" applyBorder="1" applyAlignment="1">
      <alignment horizontal="center" vertical="center"/>
      <protection/>
    </xf>
    <xf numFmtId="184" fontId="0" fillId="24" borderId="10" xfId="53" applyNumberFormat="1" applyFont="1" applyFill="1" applyBorder="1" applyAlignment="1" quotePrefix="1">
      <alignment horizontal="center" vertical="center"/>
      <protection/>
    </xf>
    <xf numFmtId="184" fontId="12" fillId="24" borderId="10" xfId="53" applyNumberFormat="1" applyFont="1" applyFill="1" applyBorder="1" applyAlignment="1" quotePrefix="1">
      <alignment horizontal="left" vertical="center"/>
      <protection/>
    </xf>
    <xf numFmtId="184" fontId="0" fillId="0" borderId="10" xfId="53" applyNumberFormat="1" applyFont="1" applyFill="1" applyBorder="1" applyAlignment="1">
      <alignment horizontal="left" vertical="center"/>
      <protection/>
    </xf>
    <xf numFmtId="49" fontId="0" fillId="24" borderId="10" xfId="53" applyNumberFormat="1" applyFont="1" applyFill="1" applyBorder="1" applyAlignment="1" quotePrefix="1">
      <alignment horizontal="center" vertical="center"/>
      <protection/>
    </xf>
    <xf numFmtId="0" fontId="2" fillId="0" borderId="0" xfId="52">
      <alignment/>
      <protection/>
    </xf>
    <xf numFmtId="0" fontId="17" fillId="0" borderId="0" xfId="54" applyFont="1" applyAlignment="1">
      <alignment horizontal="center" vertical="center" wrapText="1"/>
      <protection/>
    </xf>
    <xf numFmtId="0" fontId="16" fillId="0" borderId="0" xfId="54" applyFont="1" applyBorder="1">
      <alignment/>
      <protection/>
    </xf>
    <xf numFmtId="0" fontId="18" fillId="0" borderId="0" xfId="54" applyNumberFormat="1" applyFont="1" applyFill="1" applyAlignment="1" applyProtection="1">
      <alignment horizontal="center" vertical="center"/>
      <protection/>
    </xf>
    <xf numFmtId="0" fontId="19" fillId="0" borderId="0" xfId="54" applyFont="1" applyAlignment="1">
      <alignment horizontal="left" vertical="center" wrapText="1"/>
      <protection/>
    </xf>
    <xf numFmtId="0" fontId="19" fillId="0" borderId="0" xfId="54" applyFont="1" applyBorder="1" applyAlignment="1">
      <alignment horizontal="left"/>
      <protection/>
    </xf>
    <xf numFmtId="0" fontId="0" fillId="0" borderId="10" xfId="55" applyFont="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3" fillId="24" borderId="0" xfId="55" applyFont="1" applyFill="1" applyBorder="1" applyAlignment="1">
      <alignment horizontal="center" vertical="center" wrapText="1"/>
      <protection/>
    </xf>
    <xf numFmtId="0" fontId="2" fillId="0" borderId="10" xfId="52" applyFont="1" applyBorder="1" applyAlignment="1">
      <alignment horizontal="center" vertical="center" wrapText="1"/>
      <protection/>
    </xf>
    <xf numFmtId="0" fontId="12" fillId="0" borderId="10" xfId="0" applyFont="1" applyBorder="1" applyAlignment="1">
      <alignment/>
    </xf>
    <xf numFmtId="0" fontId="12" fillId="0" borderId="10" xfId="0" applyFont="1" applyBorder="1" applyAlignment="1">
      <alignment horizontal="center" vertical="center"/>
    </xf>
    <xf numFmtId="0" fontId="12" fillId="0" borderId="10" xfId="0" applyFont="1" applyBorder="1" applyAlignment="1">
      <alignment vertical="center"/>
    </xf>
    <xf numFmtId="184" fontId="13" fillId="24" borderId="10" xfId="53" applyNumberFormat="1" applyFont="1" applyFill="1" applyBorder="1" applyAlignment="1" quotePrefix="1">
      <alignment horizontal="center" vertical="center"/>
      <protection/>
    </xf>
    <xf numFmtId="0" fontId="37" fillId="0" borderId="0" xfId="53" applyFont="1" applyBorder="1" applyAlignment="1">
      <alignment horizontal="right" vertical="center"/>
      <protection/>
    </xf>
    <xf numFmtId="0" fontId="37" fillId="0" borderId="0" xfId="53" applyFont="1" applyAlignment="1">
      <alignment horizontal="right" vertical="center"/>
      <protection/>
    </xf>
    <xf numFmtId="0" fontId="0" fillId="0" borderId="10" xfId="0" applyBorder="1" applyAlignment="1">
      <alignment/>
    </xf>
    <xf numFmtId="0" fontId="0" fillId="0" borderId="10" xfId="0" applyBorder="1" applyAlignment="1">
      <alignment horizontal="center" vertical="center"/>
    </xf>
    <xf numFmtId="0" fontId="0" fillId="0" borderId="10" xfId="0" applyBorder="1" applyAlignment="1">
      <alignment horizontal="right" vertical="center"/>
    </xf>
    <xf numFmtId="0" fontId="3" fillId="0" borderId="10" xfId="0" applyFont="1" applyBorder="1" applyAlignment="1">
      <alignment/>
    </xf>
    <xf numFmtId="0" fontId="0" fillId="0" borderId="10" xfId="0" applyBorder="1" applyAlignment="1">
      <alignment horizontal="center"/>
    </xf>
    <xf numFmtId="184" fontId="0" fillId="0" borderId="10" xfId="0" applyNumberFormat="1" applyFill="1" applyBorder="1" applyAlignment="1">
      <alignment vertical="center"/>
    </xf>
    <xf numFmtId="184" fontId="0" fillId="0" borderId="10" xfId="0" applyNumberFormat="1" applyFill="1" applyBorder="1" applyAlignment="1">
      <alignment horizontal="center" vertical="center"/>
    </xf>
    <xf numFmtId="184" fontId="12" fillId="0" borderId="10" xfId="53" applyNumberFormat="1" applyFont="1" applyFill="1" applyBorder="1" applyAlignment="1" quotePrefix="1">
      <alignment horizontal="left" vertical="center"/>
      <protection/>
    </xf>
    <xf numFmtId="184" fontId="12" fillId="0" borderId="10" xfId="53" applyNumberFormat="1" applyFont="1" applyFill="1" applyBorder="1" applyAlignment="1">
      <alignment vertical="center"/>
      <protection/>
    </xf>
    <xf numFmtId="184" fontId="12" fillId="24" borderId="10" xfId="53" applyNumberFormat="1" applyFont="1" applyFill="1" applyBorder="1" applyAlignment="1">
      <alignment horizontal="left" vertical="center"/>
      <protection/>
    </xf>
    <xf numFmtId="184" fontId="13" fillId="0" borderId="10" xfId="53" applyNumberFormat="1" applyFont="1" applyFill="1" applyBorder="1" applyAlignment="1" quotePrefix="1">
      <alignment horizontal="center" vertical="center"/>
      <protection/>
    </xf>
    <xf numFmtId="184" fontId="13" fillId="0" borderId="10" xfId="53" applyNumberFormat="1" applyFont="1" applyFill="1" applyBorder="1" applyAlignment="1" quotePrefix="1">
      <alignment vertical="center"/>
      <protection/>
    </xf>
    <xf numFmtId="184" fontId="12" fillId="0" borderId="10" xfId="53" applyNumberFormat="1" applyFont="1" applyFill="1" applyBorder="1" applyAlignment="1" quotePrefix="1">
      <alignment vertical="center"/>
      <protection/>
    </xf>
    <xf numFmtId="184" fontId="13" fillId="0" borderId="10" xfId="53" applyNumberFormat="1" applyFont="1" applyFill="1" applyBorder="1" applyAlignment="1">
      <alignment horizontal="right" vertical="center"/>
      <protection/>
    </xf>
    <xf numFmtId="184" fontId="12" fillId="0" borderId="10" xfId="53" applyNumberFormat="1" applyFont="1" applyFill="1" applyBorder="1" applyAlignment="1">
      <alignment horizontal="center" vertical="center"/>
      <protection/>
    </xf>
    <xf numFmtId="0" fontId="12" fillId="24" borderId="10" xfId="52" applyFont="1" applyFill="1" applyBorder="1" applyAlignment="1">
      <alignment horizontal="center" vertical="center" wrapText="1"/>
      <protection/>
    </xf>
    <xf numFmtId="0" fontId="0" fillId="24" borderId="10" xfId="52" applyFont="1" applyFill="1" applyBorder="1" applyAlignment="1">
      <alignment horizontal="center" vertical="center" wrapText="1"/>
      <protection/>
    </xf>
    <xf numFmtId="0" fontId="3" fillId="24" borderId="10" xfId="52" applyFont="1" applyFill="1" applyBorder="1" applyAlignment="1">
      <alignment horizontal="center" vertical="center" wrapText="1"/>
      <protection/>
    </xf>
    <xf numFmtId="0" fontId="3" fillId="0" borderId="10" xfId="52" applyFont="1" applyBorder="1" applyAlignment="1">
      <alignment horizontal="center" vertical="center" wrapText="1"/>
      <protection/>
    </xf>
    <xf numFmtId="0" fontId="3" fillId="0" borderId="0" xfId="52" applyFont="1">
      <alignment/>
      <protection/>
    </xf>
    <xf numFmtId="0" fontId="3" fillId="0" borderId="0" xfId="55" applyFont="1" applyAlignment="1">
      <alignment vertical="center" wrapText="1"/>
      <protection/>
    </xf>
    <xf numFmtId="0" fontId="0" fillId="0" borderId="10" xfId="0" applyNumberFormat="1" applyFill="1" applyBorder="1" applyAlignment="1" applyProtection="1">
      <alignment/>
      <protection/>
    </xf>
    <xf numFmtId="0" fontId="2" fillId="0" borderId="10" xfId="0" applyNumberFormat="1" applyFont="1" applyFill="1" applyBorder="1" applyAlignment="1" applyProtection="1">
      <alignment horizontal="left" wrapText="1"/>
      <protection/>
    </xf>
    <xf numFmtId="0" fontId="0" fillId="0" borderId="10" xfId="0" applyNumberFormat="1" applyFill="1" applyBorder="1" applyAlignment="1" applyProtection="1">
      <alignment wrapText="1"/>
      <protection/>
    </xf>
    <xf numFmtId="0" fontId="3" fillId="0" borderId="10" xfId="0" applyNumberFormat="1" applyFont="1" applyFill="1" applyBorder="1" applyAlignment="1" applyProtection="1">
      <alignment horizontal="left" wrapText="1"/>
      <protection/>
    </xf>
    <xf numFmtId="185" fontId="0" fillId="0" borderId="10" xfId="0" applyNumberFormat="1" applyFill="1" applyBorder="1" applyAlignment="1" applyProtection="1">
      <alignment horizontal="right"/>
      <protection/>
    </xf>
    <xf numFmtId="185" fontId="0" fillId="0" borderId="10" xfId="0" applyNumberFormat="1" applyFill="1" applyBorder="1" applyAlignment="1" applyProtection="1">
      <alignment horizontal="center"/>
      <protection/>
    </xf>
    <xf numFmtId="0" fontId="0" fillId="0" borderId="10" xfId="0" applyNumberFormat="1" applyFont="1" applyFill="1" applyBorder="1" applyAlignment="1" applyProtection="1">
      <alignment wrapText="1"/>
      <protection/>
    </xf>
    <xf numFmtId="0" fontId="38" fillId="0" borderId="10" xfId="0" applyNumberFormat="1" applyFont="1" applyFill="1" applyBorder="1" applyAlignment="1" applyProtection="1">
      <alignment horizontal="left" wrapText="1"/>
      <protection/>
    </xf>
    <xf numFmtId="0" fontId="0" fillId="0" borderId="10" xfId="0" applyNumberFormat="1" applyFill="1" applyBorder="1" applyAlignment="1" applyProtection="1">
      <alignment horizontal="left" wrapText="1"/>
      <protection/>
    </xf>
    <xf numFmtId="0" fontId="2" fillId="0" borderId="10" xfId="0" applyNumberFormat="1" applyFont="1" applyFill="1" applyBorder="1" applyAlignment="1" applyProtection="1">
      <alignment wrapText="1"/>
      <protection/>
    </xf>
    <xf numFmtId="0" fontId="37" fillId="0" borderId="10" xfId="55" applyFont="1" applyBorder="1" applyAlignment="1">
      <alignment horizontal="right" vertical="center" wrapText="1"/>
      <protection/>
    </xf>
    <xf numFmtId="0" fontId="37" fillId="0" borderId="10" xfId="55" applyFont="1" applyBorder="1" applyAlignment="1">
      <alignment horizontal="left" vertical="center" wrapText="1"/>
      <protection/>
    </xf>
    <xf numFmtId="4" fontId="37" fillId="0" borderId="10" xfId="55" applyNumberFormat="1" applyFont="1" applyBorder="1" applyAlignment="1">
      <alignment horizontal="center" vertical="center" wrapText="1"/>
      <protection/>
    </xf>
    <xf numFmtId="0" fontId="37" fillId="0" borderId="10" xfId="55" applyFont="1" applyBorder="1" applyAlignment="1">
      <alignment vertical="center" wrapText="1"/>
      <protection/>
    </xf>
    <xf numFmtId="185" fontId="37" fillId="0" borderId="10" xfId="55" applyNumberFormat="1" applyFont="1" applyBorder="1" applyAlignment="1">
      <alignment vertical="center" wrapText="1"/>
      <protection/>
    </xf>
    <xf numFmtId="0" fontId="39" fillId="0" borderId="10" xfId="55" applyFont="1" applyBorder="1" applyAlignment="1">
      <alignment horizontal="left" vertical="center" wrapText="1"/>
      <protection/>
    </xf>
    <xf numFmtId="185" fontId="37" fillId="0" borderId="10" xfId="55" applyNumberFormat="1" applyFont="1" applyFill="1" applyBorder="1" applyAlignment="1">
      <alignment horizontal="center" vertical="center" wrapText="1"/>
      <protection/>
    </xf>
    <xf numFmtId="0" fontId="13" fillId="0" borderId="10" xfId="55" applyFont="1" applyBorder="1" applyAlignment="1">
      <alignment horizontal="left" vertical="center" wrapText="1"/>
      <protection/>
    </xf>
    <xf numFmtId="185" fontId="37" fillId="0" borderId="10" xfId="55" applyNumberFormat="1" applyFont="1" applyFill="1" applyBorder="1" applyAlignment="1">
      <alignment vertical="center" wrapText="1"/>
      <protection/>
    </xf>
    <xf numFmtId="185" fontId="37" fillId="0" borderId="10" xfId="0" applyNumberFormat="1" applyFont="1" applyBorder="1" applyAlignment="1">
      <alignment horizontal="center" vertical="center"/>
    </xf>
    <xf numFmtId="49" fontId="0" fillId="24" borderId="10" xfId="0" applyNumberFormat="1" applyFill="1" applyBorder="1" applyAlignment="1">
      <alignment horizontal="center" vertical="center"/>
    </xf>
    <xf numFmtId="184" fontId="0" fillId="24" borderId="10" xfId="0" applyNumberFormat="1" applyFill="1" applyBorder="1" applyAlignment="1">
      <alignment horizontal="left" vertical="center"/>
    </xf>
    <xf numFmtId="184" fontId="0" fillId="0" borderId="10" xfId="0" applyNumberFormat="1" applyFill="1" applyBorder="1" applyAlignment="1" quotePrefix="1">
      <alignment horizontal="center" vertical="center" wrapText="1"/>
    </xf>
    <xf numFmtId="184" fontId="0" fillId="0" borderId="10" xfId="0" applyNumberFormat="1" applyFill="1" applyBorder="1" applyAlignment="1" quotePrefix="1">
      <alignment horizontal="center" vertical="center" wrapText="1"/>
    </xf>
    <xf numFmtId="184" fontId="0" fillId="24" borderId="10" xfId="0" applyNumberFormat="1" applyFill="1" applyBorder="1" applyAlignment="1" quotePrefix="1">
      <alignment horizontal="center" vertical="center"/>
    </xf>
    <xf numFmtId="184" fontId="0" fillId="24" borderId="10" xfId="0" applyNumberFormat="1" applyFont="1" applyFill="1" applyBorder="1" applyAlignment="1">
      <alignment horizontal="center" vertical="center" wrapText="1"/>
    </xf>
    <xf numFmtId="0" fontId="0" fillId="0" borderId="10" xfId="0" applyBorder="1" applyAlignment="1">
      <alignment horizontal="left"/>
    </xf>
    <xf numFmtId="0" fontId="11" fillId="0" borderId="0" xfId="53" applyFont="1" applyFill="1" applyAlignment="1">
      <alignment horizontal="center" vertical="center"/>
      <protection/>
    </xf>
    <xf numFmtId="184" fontId="0" fillId="24" borderId="10" xfId="53" applyNumberFormat="1" applyFont="1" applyFill="1" applyBorder="1" applyAlignment="1" quotePrefix="1">
      <alignment horizontal="center" vertical="center"/>
      <protection/>
    </xf>
    <xf numFmtId="0" fontId="3" fillId="0" borderId="0" xfId="53" applyFont="1" applyBorder="1" applyAlignment="1">
      <alignment horizontal="left" vertical="center" wrapText="1"/>
      <protection/>
    </xf>
    <xf numFmtId="0" fontId="3" fillId="0" borderId="0" xfId="53" applyFont="1" applyBorder="1" applyAlignment="1">
      <alignment horizontal="left" vertical="center"/>
      <protection/>
    </xf>
    <xf numFmtId="0" fontId="11" fillId="0" borderId="0" xfId="0" applyFont="1" applyFill="1" applyAlignment="1">
      <alignment horizontal="center" vertical="center"/>
    </xf>
    <xf numFmtId="184" fontId="0" fillId="24" borderId="10" xfId="0" applyNumberFormat="1" applyFill="1" applyBorder="1" applyAlignment="1" quotePrefix="1">
      <alignment horizontal="center" vertical="center" wrapText="1"/>
    </xf>
    <xf numFmtId="184" fontId="0" fillId="24" borderId="10" xfId="0" applyNumberFormat="1" applyFill="1" applyBorder="1" applyAlignment="1" quotePrefix="1">
      <alignment horizontal="center"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xf>
    <xf numFmtId="184" fontId="0" fillId="24" borderId="10" xfId="0" applyNumberFormat="1" applyFont="1" applyFill="1" applyBorder="1" applyAlignment="1" quotePrefix="1">
      <alignment horizontal="center" vertical="center" wrapText="1"/>
    </xf>
    <xf numFmtId="184" fontId="0" fillId="24" borderId="10" xfId="0" applyNumberFormat="1" applyFont="1" applyFill="1" applyBorder="1" applyAlignment="1" quotePrefix="1">
      <alignment horizontal="center" vertical="center" wrapText="1"/>
    </xf>
    <xf numFmtId="184" fontId="0" fillId="24" borderId="10" xfId="0" applyNumberFormat="1" applyFont="1" applyFill="1" applyBorder="1" applyAlignment="1">
      <alignment horizontal="center" vertical="center" wrapText="1"/>
    </xf>
    <xf numFmtId="0" fontId="0" fillId="0" borderId="10" xfId="0" applyBorder="1" applyAlignment="1">
      <alignment horizontal="center"/>
    </xf>
    <xf numFmtId="49" fontId="0" fillId="24" borderId="10" xfId="0" applyNumberFormat="1" applyFill="1" applyBorder="1" applyAlignment="1" quotePrefix="1">
      <alignment horizontal="center" vertical="center"/>
    </xf>
    <xf numFmtId="0" fontId="0" fillId="0" borderId="10" xfId="55" applyFont="1" applyFill="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10" fillId="24" borderId="0" xfId="55" applyFont="1" applyFill="1" applyAlignment="1">
      <alignment horizontal="center" vertical="center" wrapText="1"/>
      <protection/>
    </xf>
    <xf numFmtId="0" fontId="0" fillId="0" borderId="10"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10" fillId="24" borderId="0" xfId="55" applyFont="1" applyFill="1" applyBorder="1" applyAlignment="1">
      <alignment horizontal="center" vertical="center" wrapText="1"/>
      <protection/>
    </xf>
    <xf numFmtId="0" fontId="0" fillId="0" borderId="11" xfId="55" applyFont="1" applyBorder="1" applyAlignment="1">
      <alignment horizontal="left" vertical="center" wrapText="1"/>
      <protection/>
    </xf>
    <xf numFmtId="0" fontId="37" fillId="0" borderId="10" xfId="0" applyFont="1" applyBorder="1" applyAlignment="1">
      <alignment horizontal="center" vertical="center"/>
    </xf>
    <xf numFmtId="0" fontId="19" fillId="0" borderId="0" xfId="54" applyFont="1" applyBorder="1" applyAlignment="1">
      <alignment horizontal="left" wrapText="1"/>
      <protection/>
    </xf>
    <xf numFmtId="0" fontId="0" fillId="24" borderId="12" xfId="52" applyFont="1" applyFill="1" applyBorder="1" applyAlignment="1">
      <alignment horizontal="center" vertical="center" wrapText="1"/>
      <protection/>
    </xf>
    <xf numFmtId="0" fontId="0" fillId="24" borderId="13" xfId="52" applyFont="1" applyFill="1" applyBorder="1" applyAlignment="1">
      <alignment horizontal="center" vertical="center" wrapText="1"/>
      <protection/>
    </xf>
    <xf numFmtId="0" fontId="0" fillId="24" borderId="14" xfId="52" applyFont="1" applyFill="1" applyBorder="1" applyAlignment="1">
      <alignment horizontal="center" vertical="center" wrapText="1"/>
      <protection/>
    </xf>
    <xf numFmtId="0" fontId="2" fillId="0" borderId="12" xfId="52" applyFont="1" applyBorder="1" applyAlignment="1">
      <alignment horizontal="center" vertical="center" wrapText="1"/>
      <protection/>
    </xf>
    <xf numFmtId="0" fontId="2" fillId="0" borderId="13" xfId="52" applyFont="1" applyBorder="1" applyAlignment="1">
      <alignment horizontal="center" vertical="center" wrapText="1"/>
      <protection/>
    </xf>
    <xf numFmtId="0" fontId="2" fillId="0" borderId="14" xfId="52" applyFont="1" applyBorder="1" applyAlignment="1">
      <alignment horizontal="center" vertical="center" wrapText="1"/>
      <protection/>
    </xf>
    <xf numFmtId="0" fontId="21" fillId="24" borderId="15" xfId="52" applyFont="1" applyFill="1" applyBorder="1" applyAlignment="1">
      <alignment horizontal="center" vertical="center" wrapText="1"/>
      <protection/>
    </xf>
    <xf numFmtId="0" fontId="21" fillId="24" borderId="16" xfId="52" applyFont="1" applyFill="1" applyBorder="1" applyAlignment="1">
      <alignment horizontal="center" vertical="center" wrapText="1"/>
      <protection/>
    </xf>
    <xf numFmtId="0" fontId="20" fillId="24" borderId="15" xfId="52" applyFont="1" applyFill="1" applyBorder="1" applyAlignment="1">
      <alignment horizontal="center" vertical="center" wrapText="1"/>
      <protection/>
    </xf>
    <xf numFmtId="0" fontId="20" fillId="24" borderId="16" xfId="52" applyFont="1" applyFill="1" applyBorder="1" applyAlignment="1">
      <alignment horizontal="center" vertical="center" wrapText="1"/>
      <protection/>
    </xf>
    <xf numFmtId="0" fontId="2" fillId="0" borderId="15" xfId="52" applyFont="1" applyBorder="1" applyAlignment="1">
      <alignment horizontal="center" vertical="center" wrapText="1"/>
      <protection/>
    </xf>
    <xf numFmtId="0" fontId="2" fillId="0" borderId="16" xfId="52" applyFont="1" applyBorder="1" applyAlignment="1">
      <alignment horizontal="center" vertical="center" wrapText="1"/>
      <protection/>
    </xf>
    <xf numFmtId="0" fontId="3" fillId="0" borderId="11" xfId="54" applyFont="1" applyBorder="1" applyAlignment="1">
      <alignment horizontal="left" wrapText="1"/>
      <protection/>
    </xf>
    <xf numFmtId="0" fontId="19" fillId="0" borderId="0" xfId="54" applyFont="1" applyAlignment="1">
      <alignment horizontal="right" vertical="center" wrapText="1"/>
      <protection/>
    </xf>
    <xf numFmtId="0" fontId="36" fillId="0" borderId="0" xfId="54" applyNumberFormat="1" applyFont="1" applyFill="1" applyAlignment="1" applyProtection="1">
      <alignment horizontal="center" vertical="center"/>
      <protection/>
    </xf>
    <xf numFmtId="0" fontId="19" fillId="0" borderId="17" xfId="54" applyFont="1" applyBorder="1" applyAlignment="1">
      <alignment horizontal="right" vertical="center" wrapText="1"/>
      <protection/>
    </xf>
    <xf numFmtId="0" fontId="0" fillId="0" borderId="0" xfId="55" applyFont="1" applyBorder="1" applyAlignment="1">
      <alignment horizontal="left" vertical="center" wrapText="1"/>
      <protection/>
    </xf>
    <xf numFmtId="0" fontId="10" fillId="24" borderId="0" xfId="55" applyFont="1" applyFill="1" applyAlignment="1">
      <alignment horizontal="center" vertical="center" wrapText="1"/>
      <protection/>
    </xf>
    <xf numFmtId="0" fontId="0" fillId="0" borderId="10" xfId="55" applyFont="1" applyFill="1" applyBorder="1" applyAlignment="1">
      <alignment horizontal="center"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注释"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D10" sqref="D10"/>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48"/>
    </row>
    <row r="2" spans="1:8" s="2" customFormat="1" ht="18" customHeight="1">
      <c r="A2" s="119" t="s">
        <v>85</v>
      </c>
      <c r="B2" s="119"/>
      <c r="C2" s="119"/>
      <c r="D2" s="119"/>
      <c r="E2" s="119"/>
      <c r="F2" s="119"/>
      <c r="G2" s="1"/>
      <c r="H2" s="1"/>
    </row>
    <row r="3" spans="1:6" ht="9.75" customHeight="1">
      <c r="A3" s="3"/>
      <c r="B3" s="3"/>
      <c r="C3" s="3"/>
      <c r="D3" s="3"/>
      <c r="E3" s="3"/>
      <c r="F3" s="39" t="s">
        <v>86</v>
      </c>
    </row>
    <row r="4" spans="1:6" ht="15" customHeight="1">
      <c r="A4" s="6" t="s">
        <v>87</v>
      </c>
      <c r="B4" s="3"/>
      <c r="C4" s="3"/>
      <c r="D4" s="3"/>
      <c r="E4" s="3"/>
      <c r="F4" s="39" t="s">
        <v>88</v>
      </c>
    </row>
    <row r="5" spans="1:8" s="8" customFormat="1" ht="21.75" customHeight="1">
      <c r="A5" s="120" t="s">
        <v>0</v>
      </c>
      <c r="B5" s="120"/>
      <c r="C5" s="120"/>
      <c r="D5" s="120" t="s">
        <v>1</v>
      </c>
      <c r="E5" s="120"/>
      <c r="F5" s="120"/>
      <c r="G5" s="7"/>
      <c r="H5" s="7"/>
    </row>
    <row r="6" spans="1:8" s="8" customFormat="1" ht="21.75" customHeight="1">
      <c r="A6" s="51" t="s">
        <v>89</v>
      </c>
      <c r="B6" s="49" t="s">
        <v>2</v>
      </c>
      <c r="C6" s="50" t="s">
        <v>90</v>
      </c>
      <c r="D6" s="51" t="s">
        <v>89</v>
      </c>
      <c r="E6" s="49" t="s">
        <v>2</v>
      </c>
      <c r="F6" s="50" t="s">
        <v>90</v>
      </c>
      <c r="G6" s="7"/>
      <c r="H6" s="7"/>
    </row>
    <row r="7" spans="1:8" s="8" customFormat="1" ht="21.75" customHeight="1">
      <c r="A7" s="51" t="s">
        <v>91</v>
      </c>
      <c r="B7" s="50"/>
      <c r="C7" s="51" t="s">
        <v>3</v>
      </c>
      <c r="D7" s="51" t="s">
        <v>91</v>
      </c>
      <c r="E7" s="50"/>
      <c r="F7" s="51" t="s">
        <v>4</v>
      </c>
      <c r="G7" s="7"/>
      <c r="H7" s="7"/>
    </row>
    <row r="8" spans="1:8" s="8" customFormat="1" ht="21.75" customHeight="1">
      <c r="A8" s="78" t="s">
        <v>92</v>
      </c>
      <c r="B8" s="41" t="s">
        <v>3</v>
      </c>
      <c r="C8" s="42">
        <v>6014.32</v>
      </c>
      <c r="D8" s="52" t="s">
        <v>61</v>
      </c>
      <c r="E8" s="41" t="s">
        <v>93</v>
      </c>
      <c r="F8" s="79">
        <v>774.58</v>
      </c>
      <c r="G8" s="7"/>
      <c r="H8" s="7"/>
    </row>
    <row r="9" spans="1:8" s="8" customFormat="1" ht="21.75" customHeight="1">
      <c r="A9" s="80" t="s">
        <v>94</v>
      </c>
      <c r="B9" s="41" t="s">
        <v>4</v>
      </c>
      <c r="C9" s="42"/>
      <c r="D9" s="52" t="s">
        <v>62</v>
      </c>
      <c r="E9" s="41" t="s">
        <v>95</v>
      </c>
      <c r="F9" s="79"/>
      <c r="G9" s="7"/>
      <c r="H9" s="7"/>
    </row>
    <row r="10" spans="1:8" s="8" customFormat="1" ht="21.75" customHeight="1">
      <c r="A10" s="80" t="s">
        <v>96</v>
      </c>
      <c r="B10" s="41" t="s">
        <v>5</v>
      </c>
      <c r="C10" s="42"/>
      <c r="D10" s="52" t="s">
        <v>63</v>
      </c>
      <c r="E10" s="41" t="s">
        <v>17</v>
      </c>
      <c r="F10" s="79"/>
      <c r="G10" s="7"/>
      <c r="H10" s="7"/>
    </row>
    <row r="11" spans="1:8" s="8" customFormat="1" ht="21.75" customHeight="1">
      <c r="A11" s="80" t="s">
        <v>97</v>
      </c>
      <c r="B11" s="41" t="s">
        <v>6</v>
      </c>
      <c r="C11" s="42"/>
      <c r="D11" s="52" t="s">
        <v>64</v>
      </c>
      <c r="E11" s="41" t="s">
        <v>18</v>
      </c>
      <c r="F11" s="79"/>
      <c r="G11" s="7"/>
      <c r="H11" s="7"/>
    </row>
    <row r="12" spans="1:8" s="8" customFormat="1" ht="21.75" customHeight="1">
      <c r="A12" s="80" t="s">
        <v>98</v>
      </c>
      <c r="B12" s="41" t="s">
        <v>7</v>
      </c>
      <c r="C12" s="42"/>
      <c r="D12" s="52" t="s">
        <v>65</v>
      </c>
      <c r="E12" s="41" t="s">
        <v>19</v>
      </c>
      <c r="F12" s="79"/>
      <c r="G12" s="7"/>
      <c r="H12" s="7"/>
    </row>
    <row r="13" spans="1:8" s="8" customFormat="1" ht="21.75" customHeight="1">
      <c r="A13" s="80" t="s">
        <v>99</v>
      </c>
      <c r="B13" s="41" t="s">
        <v>8</v>
      </c>
      <c r="C13" s="42"/>
      <c r="D13" s="52" t="s">
        <v>66</v>
      </c>
      <c r="E13" s="41" t="s">
        <v>20</v>
      </c>
      <c r="F13" s="79"/>
      <c r="G13" s="7"/>
      <c r="H13" s="7"/>
    </row>
    <row r="14" spans="1:8" s="8" customFormat="1" ht="21.75" customHeight="1">
      <c r="A14" s="52"/>
      <c r="B14" s="41" t="s">
        <v>9</v>
      </c>
      <c r="C14" s="42"/>
      <c r="D14" s="65" t="s">
        <v>136</v>
      </c>
      <c r="E14" s="66">
        <v>36</v>
      </c>
      <c r="F14" s="67"/>
      <c r="G14" s="7"/>
      <c r="H14" s="7"/>
    </row>
    <row r="15" spans="1:8" s="8" customFormat="1" ht="21.75" customHeight="1">
      <c r="A15" s="44"/>
      <c r="B15" s="41" t="s">
        <v>10</v>
      </c>
      <c r="C15" s="44"/>
      <c r="D15" s="65" t="s">
        <v>137</v>
      </c>
      <c r="E15" s="66">
        <v>37</v>
      </c>
      <c r="F15" s="67">
        <v>5239.74</v>
      </c>
      <c r="G15" s="7"/>
      <c r="H15" s="7"/>
    </row>
    <row r="16" spans="1:8" s="8" customFormat="1" ht="21.75" customHeight="1">
      <c r="A16" s="81" t="s">
        <v>23</v>
      </c>
      <c r="B16" s="41" t="s">
        <v>11</v>
      </c>
      <c r="C16" s="42"/>
      <c r="D16" s="81" t="s">
        <v>25</v>
      </c>
      <c r="E16" s="41" t="s">
        <v>21</v>
      </c>
      <c r="F16" s="82"/>
      <c r="G16" s="7"/>
      <c r="H16" s="7"/>
    </row>
    <row r="17" spans="1:8" s="8" customFormat="1" ht="21.75" customHeight="1">
      <c r="A17" s="44" t="s">
        <v>100</v>
      </c>
      <c r="B17" s="41" t="s">
        <v>12</v>
      </c>
      <c r="C17" s="42"/>
      <c r="D17" s="44" t="s">
        <v>101</v>
      </c>
      <c r="E17" s="41" t="s">
        <v>22</v>
      </c>
      <c r="F17" s="83"/>
      <c r="G17" s="7"/>
      <c r="H17" s="7"/>
    </row>
    <row r="18" spans="1:8" s="8" customFormat="1" ht="21.75" customHeight="1">
      <c r="A18" s="44" t="s">
        <v>102</v>
      </c>
      <c r="B18" s="41" t="s">
        <v>13</v>
      </c>
      <c r="C18" s="42"/>
      <c r="D18" s="44" t="s">
        <v>103</v>
      </c>
      <c r="E18" s="41" t="s">
        <v>24</v>
      </c>
      <c r="F18" s="83"/>
      <c r="G18" s="7"/>
      <c r="H18" s="7"/>
    </row>
    <row r="19" spans="1:8" s="8" customFormat="1" ht="21.75" customHeight="1">
      <c r="A19" s="44"/>
      <c r="B19" s="41" t="s">
        <v>14</v>
      </c>
      <c r="C19" s="42"/>
      <c r="D19" s="44"/>
      <c r="E19" s="41" t="s">
        <v>26</v>
      </c>
      <c r="F19" s="83"/>
      <c r="G19" s="7"/>
      <c r="H19" s="7"/>
    </row>
    <row r="20" spans="1:8" s="70" customFormat="1" ht="21.75" customHeight="1">
      <c r="A20" s="68" t="s">
        <v>28</v>
      </c>
      <c r="B20" s="68" t="s">
        <v>15</v>
      </c>
      <c r="C20" s="84">
        <f>SUM(C8:C19)</f>
        <v>6014.32</v>
      </c>
      <c r="D20" s="68" t="s">
        <v>28</v>
      </c>
      <c r="E20" s="68" t="s">
        <v>27</v>
      </c>
      <c r="F20" s="82">
        <f>SUM(F8:F19)</f>
        <v>6014.32</v>
      </c>
      <c r="G20" s="69"/>
      <c r="H20" s="69"/>
    </row>
    <row r="21" spans="1:6" ht="29.25" customHeight="1">
      <c r="A21" s="121" t="s">
        <v>104</v>
      </c>
      <c r="B21" s="122"/>
      <c r="C21" s="122"/>
      <c r="D21" s="122"/>
      <c r="E21" s="122"/>
      <c r="F21" s="122"/>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7"/>
  <sheetViews>
    <sheetView zoomScaleSheetLayoutView="160" zoomScalePageLayoutView="0" workbookViewId="0" topLeftCell="A1">
      <selection activeCell="D20" sqref="D20"/>
    </sheetView>
  </sheetViews>
  <sheetFormatPr defaultColWidth="9.00390625" defaultRowHeight="14.25"/>
  <cols>
    <col min="1" max="1" width="2.50390625" style="11" customWidth="1"/>
    <col min="2" max="2" width="10.375" style="11" customWidth="1"/>
    <col min="3" max="3" width="18.25390625" style="11" customWidth="1"/>
    <col min="4" max="9" width="13.625" style="11" customWidth="1"/>
    <col min="10" max="10" width="14.625" style="11" customWidth="1"/>
    <col min="11" max="16384" width="9.00390625" style="11" customWidth="1"/>
  </cols>
  <sheetData>
    <row r="1" spans="1:10" s="9" customFormat="1" ht="20.25">
      <c r="A1" s="123" t="s">
        <v>67</v>
      </c>
      <c r="B1" s="123"/>
      <c r="C1" s="123"/>
      <c r="D1" s="123"/>
      <c r="E1" s="123"/>
      <c r="F1" s="123"/>
      <c r="G1" s="123"/>
      <c r="H1" s="123"/>
      <c r="I1" s="123"/>
      <c r="J1" s="123"/>
    </row>
    <row r="2" spans="1:10" ht="14.25">
      <c r="A2" s="10"/>
      <c r="B2" s="10"/>
      <c r="C2" s="10"/>
      <c r="D2" s="10"/>
      <c r="E2" s="10"/>
      <c r="F2" s="10"/>
      <c r="G2" s="10"/>
      <c r="H2" s="10"/>
      <c r="I2" s="10"/>
      <c r="J2" s="39" t="s">
        <v>48</v>
      </c>
    </row>
    <row r="3" spans="1:10" ht="14.25">
      <c r="A3" s="6" t="s">
        <v>50</v>
      </c>
      <c r="B3" s="10"/>
      <c r="C3" s="10"/>
      <c r="D3" s="10"/>
      <c r="E3" s="10"/>
      <c r="F3" s="12"/>
      <c r="G3" s="10"/>
      <c r="H3" s="10"/>
      <c r="I3" s="10"/>
      <c r="J3" s="39" t="s">
        <v>47</v>
      </c>
    </row>
    <row r="4" spans="1:11" s="14" customFormat="1" ht="22.5" customHeight="1">
      <c r="A4" s="124" t="s">
        <v>29</v>
      </c>
      <c r="B4" s="124"/>
      <c r="C4" s="124"/>
      <c r="D4" s="125" t="s">
        <v>23</v>
      </c>
      <c r="E4" s="114" t="s">
        <v>52</v>
      </c>
      <c r="F4" s="125" t="s">
        <v>30</v>
      </c>
      <c r="G4" s="125" t="s">
        <v>31</v>
      </c>
      <c r="H4" s="125" t="s">
        <v>32</v>
      </c>
      <c r="I4" s="125" t="s">
        <v>60</v>
      </c>
      <c r="J4" s="124" t="s">
        <v>33</v>
      </c>
      <c r="K4" s="13"/>
    </row>
    <row r="5" spans="1:11" s="14" customFormat="1" ht="22.5" customHeight="1">
      <c r="A5" s="117" t="s">
        <v>81</v>
      </c>
      <c r="B5" s="124"/>
      <c r="C5" s="124" t="s">
        <v>34</v>
      </c>
      <c r="D5" s="124"/>
      <c r="E5" s="115"/>
      <c r="F5" s="124"/>
      <c r="G5" s="124"/>
      <c r="H5" s="124"/>
      <c r="I5" s="124"/>
      <c r="J5" s="125"/>
      <c r="K5" s="13"/>
    </row>
    <row r="6" spans="1:11" s="14" customFormat="1" ht="22.5" customHeight="1">
      <c r="A6" s="124"/>
      <c r="B6" s="124"/>
      <c r="C6" s="124"/>
      <c r="D6" s="124"/>
      <c r="E6" s="115"/>
      <c r="F6" s="124"/>
      <c r="G6" s="124"/>
      <c r="H6" s="124"/>
      <c r="I6" s="124"/>
      <c r="J6" s="124"/>
      <c r="K6" s="13"/>
    </row>
    <row r="7" spans="1:11" ht="22.5" customHeight="1">
      <c r="A7" s="116" t="s">
        <v>35</v>
      </c>
      <c r="B7" s="116"/>
      <c r="C7" s="116"/>
      <c r="D7" s="15" t="s">
        <v>3</v>
      </c>
      <c r="E7" s="15" t="s">
        <v>4</v>
      </c>
      <c r="F7" s="15" t="s">
        <v>5</v>
      </c>
      <c r="G7" s="15" t="s">
        <v>6</v>
      </c>
      <c r="H7" s="15" t="s">
        <v>7</v>
      </c>
      <c r="I7" s="15" t="s">
        <v>8</v>
      </c>
      <c r="J7" s="112" t="s">
        <v>51</v>
      </c>
      <c r="K7" s="16"/>
    </row>
    <row r="8" spans="1:11" ht="22.5" customHeight="1">
      <c r="A8" s="116" t="s">
        <v>28</v>
      </c>
      <c r="B8" s="116"/>
      <c r="C8" s="116"/>
      <c r="D8" s="77">
        <f>SUM(D9+D12)</f>
        <v>6014.32</v>
      </c>
      <c r="E8" s="77">
        <f>SUM(E9+E12)</f>
        <v>6014.32</v>
      </c>
      <c r="F8" s="35"/>
      <c r="G8" s="35"/>
      <c r="H8" s="35"/>
      <c r="I8" s="35"/>
      <c r="J8" s="35"/>
      <c r="K8" s="16"/>
    </row>
    <row r="9" spans="1:11" ht="22.5" customHeight="1">
      <c r="A9" s="118">
        <v>20802</v>
      </c>
      <c r="B9" s="118"/>
      <c r="C9" s="71" t="s">
        <v>138</v>
      </c>
      <c r="D9" s="72">
        <v>774.58</v>
      </c>
      <c r="E9" s="72">
        <v>774.58</v>
      </c>
      <c r="F9" s="35"/>
      <c r="G9" s="35"/>
      <c r="H9" s="35"/>
      <c r="I9" s="35"/>
      <c r="J9" s="35"/>
      <c r="K9" s="16"/>
    </row>
    <row r="10" spans="1:11" ht="22.5" customHeight="1">
      <c r="A10" s="118">
        <v>2080201</v>
      </c>
      <c r="B10" s="118"/>
      <c r="C10" s="71" t="s">
        <v>139</v>
      </c>
      <c r="D10" s="72">
        <v>374.58</v>
      </c>
      <c r="E10" s="72">
        <v>374.58</v>
      </c>
      <c r="F10" s="35"/>
      <c r="G10" s="35"/>
      <c r="H10" s="35"/>
      <c r="I10" s="35"/>
      <c r="J10" s="35"/>
      <c r="K10" s="16"/>
    </row>
    <row r="11" spans="1:11" ht="22.5" customHeight="1">
      <c r="A11" s="118">
        <v>2080202</v>
      </c>
      <c r="B11" s="118"/>
      <c r="C11" s="74" t="s">
        <v>140</v>
      </c>
      <c r="D11" s="72">
        <v>400</v>
      </c>
      <c r="E11" s="72">
        <v>400</v>
      </c>
      <c r="F11" s="35"/>
      <c r="G11" s="35"/>
      <c r="H11" s="35"/>
      <c r="I11" s="35"/>
      <c r="J11" s="35"/>
      <c r="K11" s="16"/>
    </row>
    <row r="12" spans="1:11" ht="22.5" customHeight="1">
      <c r="A12" s="118"/>
      <c r="B12" s="118"/>
      <c r="C12" s="74" t="s">
        <v>141</v>
      </c>
      <c r="D12" s="72">
        <v>5239.74</v>
      </c>
      <c r="E12" s="72">
        <v>5239.74</v>
      </c>
      <c r="F12" s="73"/>
      <c r="G12" s="73"/>
      <c r="H12" s="35"/>
      <c r="I12" s="35"/>
      <c r="J12" s="35"/>
      <c r="K12" s="16"/>
    </row>
    <row r="13" spans="1:11" ht="22.5" customHeight="1">
      <c r="A13" s="113"/>
      <c r="B13" s="113"/>
      <c r="C13" s="17"/>
      <c r="D13" s="35"/>
      <c r="E13" s="35"/>
      <c r="F13" s="35"/>
      <c r="G13" s="35"/>
      <c r="H13" s="35"/>
      <c r="I13" s="35"/>
      <c r="J13" s="35"/>
      <c r="K13" s="16"/>
    </row>
    <row r="14" spans="1:11" ht="22.5" customHeight="1">
      <c r="A14" s="113"/>
      <c r="B14" s="113"/>
      <c r="C14" s="17"/>
      <c r="D14" s="35"/>
      <c r="E14" s="35"/>
      <c r="F14" s="35"/>
      <c r="G14" s="35"/>
      <c r="H14" s="35"/>
      <c r="I14" s="35"/>
      <c r="J14" s="35"/>
      <c r="K14" s="16"/>
    </row>
    <row r="15" spans="1:10" ht="30.75" customHeight="1">
      <c r="A15" s="126" t="s">
        <v>68</v>
      </c>
      <c r="B15" s="127"/>
      <c r="C15" s="127"/>
      <c r="D15" s="127"/>
      <c r="E15" s="127"/>
      <c r="F15" s="127"/>
      <c r="G15" s="127"/>
      <c r="H15" s="127"/>
      <c r="I15" s="127"/>
      <c r="J15" s="127"/>
    </row>
    <row r="16" ht="14.25">
      <c r="A16" s="18"/>
    </row>
    <row r="17" ht="14.25">
      <c r="A17" s="18"/>
    </row>
  </sheetData>
  <sheetProtection/>
  <mergeCells count="20">
    <mergeCell ref="A14:B14"/>
    <mergeCell ref="H4:H6"/>
    <mergeCell ref="I4:I6"/>
    <mergeCell ref="A5:B6"/>
    <mergeCell ref="C5:C6"/>
    <mergeCell ref="A12:B12"/>
    <mergeCell ref="A9:B9"/>
    <mergeCell ref="A10:B10"/>
    <mergeCell ref="A11:B11"/>
    <mergeCell ref="D4:D6"/>
    <mergeCell ref="A1:J1"/>
    <mergeCell ref="J4:J6"/>
    <mergeCell ref="G4:G6"/>
    <mergeCell ref="A15:J15"/>
    <mergeCell ref="A13:B13"/>
    <mergeCell ref="A4:C4"/>
    <mergeCell ref="E4:E6"/>
    <mergeCell ref="A7:C7"/>
    <mergeCell ref="A8:C8"/>
    <mergeCell ref="F4:F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zoomScalePageLayoutView="0" workbookViewId="0" topLeftCell="A1">
      <selection activeCell="E24" sqref="E24"/>
    </sheetView>
  </sheetViews>
  <sheetFormatPr defaultColWidth="9.00390625" defaultRowHeight="14.25"/>
  <cols>
    <col min="1" max="1" width="5.625" style="11" customWidth="1"/>
    <col min="2" max="2" width="4.375" style="11" customWidth="1"/>
    <col min="3" max="3" width="16.75390625" style="11" customWidth="1"/>
    <col min="4" max="4" width="14.375" style="11" customWidth="1"/>
    <col min="5" max="8" width="14.625" style="11" customWidth="1"/>
    <col min="9" max="9" width="17.875" style="11" customWidth="1"/>
    <col min="10" max="10" width="9.00390625" style="11" customWidth="1"/>
    <col min="11" max="11" width="12.625" style="11" customWidth="1"/>
    <col min="12" max="16384" width="9.00390625" style="11" customWidth="1"/>
  </cols>
  <sheetData>
    <row r="1" spans="1:9" s="9" customFormat="1" ht="20.25">
      <c r="A1" s="123" t="s">
        <v>70</v>
      </c>
      <c r="B1" s="123"/>
      <c r="C1" s="123"/>
      <c r="D1" s="123"/>
      <c r="E1" s="123"/>
      <c r="F1" s="123"/>
      <c r="G1" s="123"/>
      <c r="H1" s="123"/>
      <c r="I1" s="123"/>
    </row>
    <row r="2" spans="1:9" ht="14.25">
      <c r="A2" s="10"/>
      <c r="B2" s="10"/>
      <c r="C2" s="10"/>
      <c r="D2" s="10"/>
      <c r="E2" s="10"/>
      <c r="F2" s="10"/>
      <c r="G2" s="10"/>
      <c r="H2" s="10"/>
      <c r="I2" s="39" t="s">
        <v>49</v>
      </c>
    </row>
    <row r="3" spans="1:9" ht="14.25">
      <c r="A3" s="6" t="s">
        <v>50</v>
      </c>
      <c r="B3" s="10"/>
      <c r="C3" s="10"/>
      <c r="D3" s="10"/>
      <c r="E3" s="10"/>
      <c r="F3" s="12"/>
      <c r="G3" s="10"/>
      <c r="H3" s="10"/>
      <c r="I3" s="39" t="s">
        <v>47</v>
      </c>
    </row>
    <row r="4" spans="1:10" s="14" customFormat="1" ht="22.5" customHeight="1">
      <c r="A4" s="124" t="s">
        <v>29</v>
      </c>
      <c r="B4" s="124"/>
      <c r="C4" s="124"/>
      <c r="D4" s="125" t="s">
        <v>25</v>
      </c>
      <c r="E4" s="125" t="s">
        <v>36</v>
      </c>
      <c r="F4" s="128" t="s">
        <v>37</v>
      </c>
      <c r="G4" s="128" t="s">
        <v>38</v>
      </c>
      <c r="H4" s="130" t="s">
        <v>39</v>
      </c>
      <c r="I4" s="129" t="s">
        <v>40</v>
      </c>
      <c r="J4" s="13"/>
    </row>
    <row r="5" spans="1:10" s="14" customFormat="1" ht="22.5" customHeight="1">
      <c r="A5" s="117" t="s">
        <v>81</v>
      </c>
      <c r="B5" s="124"/>
      <c r="C5" s="124" t="s">
        <v>34</v>
      </c>
      <c r="D5" s="124"/>
      <c r="E5" s="124"/>
      <c r="F5" s="129"/>
      <c r="G5" s="129"/>
      <c r="H5" s="129"/>
      <c r="I5" s="128"/>
      <c r="J5" s="13"/>
    </row>
    <row r="6" spans="1:10" s="14" customFormat="1" ht="22.5" customHeight="1">
      <c r="A6" s="124"/>
      <c r="B6" s="124"/>
      <c r="C6" s="124"/>
      <c r="D6" s="124"/>
      <c r="E6" s="124"/>
      <c r="F6" s="129"/>
      <c r="G6" s="129"/>
      <c r="H6" s="129"/>
      <c r="I6" s="129"/>
      <c r="J6" s="13"/>
    </row>
    <row r="7" spans="1:10" s="22" customFormat="1" ht="22.5" customHeight="1">
      <c r="A7" s="132" t="s">
        <v>35</v>
      </c>
      <c r="B7" s="132"/>
      <c r="C7" s="132"/>
      <c r="D7" s="19" t="s">
        <v>3</v>
      </c>
      <c r="E7" s="19" t="s">
        <v>4</v>
      </c>
      <c r="F7" s="19" t="s">
        <v>5</v>
      </c>
      <c r="G7" s="20" t="s">
        <v>41</v>
      </c>
      <c r="H7" s="20" t="s">
        <v>42</v>
      </c>
      <c r="I7" s="20" t="s">
        <v>43</v>
      </c>
      <c r="J7" s="21"/>
    </row>
    <row r="8" spans="1:10" ht="22.5" customHeight="1">
      <c r="A8" s="116" t="s">
        <v>28</v>
      </c>
      <c r="B8" s="116"/>
      <c r="C8" s="116"/>
      <c r="D8" s="77">
        <f>SUM(E8:F8)</f>
        <v>6014.32</v>
      </c>
      <c r="E8" s="77">
        <f>SUM(E9)</f>
        <v>774.58</v>
      </c>
      <c r="F8" s="77">
        <f>SUM(F12)</f>
        <v>5239.74</v>
      </c>
      <c r="G8" s="76"/>
      <c r="H8" s="76"/>
      <c r="I8" s="76"/>
      <c r="J8" s="16"/>
    </row>
    <row r="9" spans="1:10" ht="22.5" customHeight="1">
      <c r="A9" s="131">
        <v>20802</v>
      </c>
      <c r="B9" s="131"/>
      <c r="C9" s="71" t="s">
        <v>138</v>
      </c>
      <c r="D9" s="72">
        <v>774.58</v>
      </c>
      <c r="E9" s="72">
        <v>774.58</v>
      </c>
      <c r="F9" s="72"/>
      <c r="G9" s="76"/>
      <c r="H9" s="76"/>
      <c r="I9" s="76"/>
      <c r="J9" s="16"/>
    </row>
    <row r="10" spans="1:10" ht="22.5" customHeight="1">
      <c r="A10" s="131">
        <v>2080201</v>
      </c>
      <c r="B10" s="131"/>
      <c r="C10" s="71" t="s">
        <v>139</v>
      </c>
      <c r="D10" s="72">
        <v>374.58</v>
      </c>
      <c r="E10" s="72">
        <v>374.58</v>
      </c>
      <c r="F10" s="72"/>
      <c r="G10" s="76"/>
      <c r="H10" s="76"/>
      <c r="I10" s="76"/>
      <c r="J10" s="16"/>
    </row>
    <row r="11" spans="1:10" ht="22.5" customHeight="1">
      <c r="A11" s="131">
        <v>2080202</v>
      </c>
      <c r="B11" s="131"/>
      <c r="C11" s="74" t="s">
        <v>140</v>
      </c>
      <c r="D11" s="72">
        <v>400</v>
      </c>
      <c r="E11" s="72">
        <v>400</v>
      </c>
      <c r="F11" s="72"/>
      <c r="G11" s="76"/>
      <c r="H11" s="76"/>
      <c r="I11" s="76"/>
      <c r="J11" s="16"/>
    </row>
    <row r="12" spans="1:10" ht="22.5" customHeight="1">
      <c r="A12" s="131"/>
      <c r="B12" s="131"/>
      <c r="C12" s="74" t="s">
        <v>141</v>
      </c>
      <c r="D12" s="75"/>
      <c r="E12" s="75"/>
      <c r="F12" s="72">
        <v>5239.74</v>
      </c>
      <c r="G12" s="76"/>
      <c r="H12" s="76"/>
      <c r="I12" s="76"/>
      <c r="J12" s="16"/>
    </row>
    <row r="13" spans="1:10" ht="22.5" customHeight="1">
      <c r="A13" s="113"/>
      <c r="B13" s="113"/>
      <c r="C13" s="17"/>
      <c r="D13" s="76"/>
      <c r="E13" s="76"/>
      <c r="F13" s="76"/>
      <c r="G13" s="76"/>
      <c r="H13" s="76"/>
      <c r="I13" s="76"/>
      <c r="J13" s="16"/>
    </row>
    <row r="14" spans="1:10" ht="22.5" customHeight="1">
      <c r="A14" s="113"/>
      <c r="B14" s="113"/>
      <c r="C14" s="17"/>
      <c r="D14" s="76"/>
      <c r="E14" s="76"/>
      <c r="F14" s="76"/>
      <c r="G14" s="76"/>
      <c r="H14" s="76"/>
      <c r="I14" s="76"/>
      <c r="J14" s="16"/>
    </row>
    <row r="15" spans="1:9" ht="31.5" customHeight="1">
      <c r="A15" s="126" t="s">
        <v>69</v>
      </c>
      <c r="B15" s="127"/>
      <c r="C15" s="127"/>
      <c r="D15" s="127"/>
      <c r="E15" s="127"/>
      <c r="F15" s="127"/>
      <c r="G15" s="127"/>
      <c r="H15" s="127"/>
      <c r="I15" s="127"/>
    </row>
    <row r="16" ht="14.25">
      <c r="A16" s="23"/>
    </row>
    <row r="17" ht="14.25">
      <c r="A17" s="24"/>
    </row>
    <row r="18" ht="14.25">
      <c r="A18" s="24"/>
    </row>
  </sheetData>
  <sheetProtection/>
  <mergeCells count="19">
    <mergeCell ref="A14:B14"/>
    <mergeCell ref="E4:E6"/>
    <mergeCell ref="F4:F6"/>
    <mergeCell ref="A9:B9"/>
    <mergeCell ref="A10:B10"/>
    <mergeCell ref="A11:B11"/>
    <mergeCell ref="A12:B12"/>
    <mergeCell ref="A7:C7"/>
    <mergeCell ref="A8:C8"/>
    <mergeCell ref="A15:I15"/>
    <mergeCell ref="A1:I1"/>
    <mergeCell ref="G4:G6"/>
    <mergeCell ref="H4:H6"/>
    <mergeCell ref="I4:I6"/>
    <mergeCell ref="A5:B6"/>
    <mergeCell ref="C5:C6"/>
    <mergeCell ref="A4:C4"/>
    <mergeCell ref="D4:D6"/>
    <mergeCell ref="A13:B13"/>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A24" sqref="A24"/>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48"/>
    </row>
    <row r="2" spans="1:10" s="2" customFormat="1" ht="18" customHeight="1">
      <c r="A2" s="119" t="s">
        <v>105</v>
      </c>
      <c r="B2" s="119"/>
      <c r="C2" s="119"/>
      <c r="D2" s="119"/>
      <c r="E2" s="119"/>
      <c r="F2" s="119"/>
      <c r="G2" s="119"/>
      <c r="H2" s="119"/>
      <c r="I2" s="1"/>
      <c r="J2" s="1"/>
    </row>
    <row r="3" spans="1:8" ht="9.75" customHeight="1">
      <c r="A3" s="3"/>
      <c r="B3" s="3"/>
      <c r="C3" s="3"/>
      <c r="D3" s="3"/>
      <c r="E3" s="3"/>
      <c r="F3" s="3"/>
      <c r="G3" s="3"/>
      <c r="H3" s="39" t="s">
        <v>106</v>
      </c>
    </row>
    <row r="4" spans="1:8" ht="15" customHeight="1">
      <c r="A4" s="6" t="s">
        <v>107</v>
      </c>
      <c r="B4" s="3"/>
      <c r="C4" s="3"/>
      <c r="D4" s="3"/>
      <c r="E4" s="3"/>
      <c r="F4" s="3"/>
      <c r="G4" s="3"/>
      <c r="H4" s="39" t="s">
        <v>108</v>
      </c>
    </row>
    <row r="5" spans="1:10" s="8" customFormat="1" ht="19.5" customHeight="1">
      <c r="A5" s="120" t="s">
        <v>0</v>
      </c>
      <c r="B5" s="120"/>
      <c r="C5" s="120"/>
      <c r="D5" s="120" t="s">
        <v>1</v>
      </c>
      <c r="E5" s="120"/>
      <c r="F5" s="120"/>
      <c r="G5" s="120"/>
      <c r="H5" s="120"/>
      <c r="I5" s="7"/>
      <c r="J5" s="7"/>
    </row>
    <row r="6" spans="1:10" s="8" customFormat="1" ht="31.5" customHeight="1">
      <c r="A6" s="51" t="s">
        <v>109</v>
      </c>
      <c r="B6" s="49" t="s">
        <v>2</v>
      </c>
      <c r="C6" s="45" t="s">
        <v>110</v>
      </c>
      <c r="D6" s="51" t="s">
        <v>109</v>
      </c>
      <c r="E6" s="49" t="s">
        <v>2</v>
      </c>
      <c r="F6" s="45" t="s">
        <v>111</v>
      </c>
      <c r="G6" s="47" t="s">
        <v>112</v>
      </c>
      <c r="H6" s="47" t="s">
        <v>113</v>
      </c>
      <c r="I6" s="7"/>
      <c r="J6" s="7"/>
    </row>
    <row r="7" spans="1:10" s="8" customFormat="1" ht="19.5" customHeight="1">
      <c r="A7" s="51" t="s">
        <v>114</v>
      </c>
      <c r="B7" s="50"/>
      <c r="C7" s="51" t="s">
        <v>3</v>
      </c>
      <c r="D7" s="51" t="s">
        <v>114</v>
      </c>
      <c r="E7" s="50"/>
      <c r="F7" s="54">
        <v>2</v>
      </c>
      <c r="G7" s="54">
        <v>3</v>
      </c>
      <c r="H7" s="54">
        <v>4</v>
      </c>
      <c r="I7" s="7"/>
      <c r="J7" s="7"/>
    </row>
    <row r="8" spans="1:10" s="8" customFormat="1" ht="19.5" customHeight="1">
      <c r="A8" s="78" t="s">
        <v>115</v>
      </c>
      <c r="B8" s="41" t="s">
        <v>3</v>
      </c>
      <c r="C8" s="42">
        <v>774.58</v>
      </c>
      <c r="D8" s="52" t="s">
        <v>61</v>
      </c>
      <c r="E8" s="43">
        <v>15</v>
      </c>
      <c r="F8" s="41">
        <f>SUM(G8)</f>
        <v>774.58</v>
      </c>
      <c r="G8" s="42">
        <v>774.58</v>
      </c>
      <c r="H8" s="42"/>
      <c r="I8" s="7"/>
      <c r="J8" s="7"/>
    </row>
    <row r="9" spans="1:10" s="8" customFormat="1" ht="19.5" customHeight="1">
      <c r="A9" s="80" t="s">
        <v>72</v>
      </c>
      <c r="B9" s="41" t="s">
        <v>4</v>
      </c>
      <c r="C9" s="42"/>
      <c r="D9" s="52" t="s">
        <v>62</v>
      </c>
      <c r="E9" s="43">
        <v>16</v>
      </c>
      <c r="F9" s="43"/>
      <c r="G9" s="43"/>
      <c r="H9" s="42"/>
      <c r="I9" s="7"/>
      <c r="J9" s="7"/>
    </row>
    <row r="10" spans="1:10" s="8" customFormat="1" ht="19.5" customHeight="1">
      <c r="A10" s="80"/>
      <c r="B10" s="41" t="s">
        <v>5</v>
      </c>
      <c r="C10" s="42"/>
      <c r="D10" s="52" t="s">
        <v>63</v>
      </c>
      <c r="E10" s="43">
        <v>17</v>
      </c>
      <c r="F10" s="43"/>
      <c r="G10" s="43"/>
      <c r="H10" s="42"/>
      <c r="I10" s="7"/>
      <c r="J10" s="7"/>
    </row>
    <row r="11" spans="1:10" s="8" customFormat="1" ht="19.5" customHeight="1">
      <c r="A11" s="80"/>
      <c r="B11" s="41" t="s">
        <v>6</v>
      </c>
      <c r="C11" s="42"/>
      <c r="D11" s="52" t="s">
        <v>64</v>
      </c>
      <c r="E11" s="43">
        <v>18</v>
      </c>
      <c r="F11" s="43"/>
      <c r="G11" s="43"/>
      <c r="H11" s="42"/>
      <c r="I11" s="7"/>
      <c r="J11" s="7"/>
    </row>
    <row r="12" spans="1:10" s="8" customFormat="1" ht="19.5" customHeight="1">
      <c r="A12" s="80"/>
      <c r="B12" s="41" t="s">
        <v>7</v>
      </c>
      <c r="C12" s="42"/>
      <c r="D12" s="52" t="s">
        <v>65</v>
      </c>
      <c r="E12" s="43">
        <v>19</v>
      </c>
      <c r="F12" s="43"/>
      <c r="G12" s="43"/>
      <c r="H12" s="42"/>
      <c r="I12" s="7"/>
      <c r="J12" s="7"/>
    </row>
    <row r="13" spans="1:10" s="8" customFormat="1" ht="19.5" customHeight="1">
      <c r="A13" s="80"/>
      <c r="B13" s="41" t="s">
        <v>8</v>
      </c>
      <c r="C13" s="42"/>
      <c r="D13" s="52" t="s">
        <v>66</v>
      </c>
      <c r="E13" s="43">
        <v>20</v>
      </c>
      <c r="F13" s="43"/>
      <c r="G13" s="43"/>
      <c r="H13" s="42"/>
      <c r="I13" s="7"/>
      <c r="J13" s="7"/>
    </row>
    <row r="14" spans="1:10" s="8" customFormat="1" ht="19.5" customHeight="1">
      <c r="A14" s="52"/>
      <c r="B14" s="41" t="s">
        <v>9</v>
      </c>
      <c r="C14" s="42"/>
      <c r="D14" s="53" t="s">
        <v>116</v>
      </c>
      <c r="E14" s="43">
        <v>21</v>
      </c>
      <c r="F14" s="43"/>
      <c r="G14" s="43"/>
      <c r="H14" s="42"/>
      <c r="I14" s="7"/>
      <c r="J14" s="7"/>
    </row>
    <row r="15" spans="1:10" s="8" customFormat="1" ht="19.5" customHeight="1">
      <c r="A15" s="44"/>
      <c r="B15" s="41" t="s">
        <v>10</v>
      </c>
      <c r="C15" s="44"/>
      <c r="D15" s="78"/>
      <c r="E15" s="43">
        <v>22</v>
      </c>
      <c r="F15" s="43"/>
      <c r="G15" s="43"/>
      <c r="H15" s="85"/>
      <c r="I15" s="7"/>
      <c r="J15" s="7"/>
    </row>
    <row r="16" spans="1:10" s="8" customFormat="1" ht="19.5" customHeight="1">
      <c r="A16" s="81" t="s">
        <v>23</v>
      </c>
      <c r="B16" s="41" t="s">
        <v>11</v>
      </c>
      <c r="C16" s="42">
        <f>SUM(C8:C15)</f>
        <v>774.58</v>
      </c>
      <c r="D16" s="81" t="s">
        <v>25</v>
      </c>
      <c r="E16" s="43">
        <v>23</v>
      </c>
      <c r="F16" s="41">
        <f>SUM(F8:F15)</f>
        <v>774.58</v>
      </c>
      <c r="G16" s="41">
        <f>SUM(G8:G15)</f>
        <v>774.58</v>
      </c>
      <c r="H16" s="82"/>
      <c r="I16" s="7"/>
      <c r="J16" s="7"/>
    </row>
    <row r="17" spans="1:10" s="8" customFormat="1" ht="19.5" customHeight="1">
      <c r="A17" s="85" t="s">
        <v>73</v>
      </c>
      <c r="B17" s="41" t="s">
        <v>12</v>
      </c>
      <c r="C17" s="42"/>
      <c r="D17" s="85" t="s">
        <v>117</v>
      </c>
      <c r="E17" s="43">
        <v>24</v>
      </c>
      <c r="F17" s="43"/>
      <c r="G17" s="43"/>
      <c r="H17" s="83"/>
      <c r="I17" s="7"/>
      <c r="J17" s="7"/>
    </row>
    <row r="18" spans="1:10" s="8" customFormat="1" ht="19.5" customHeight="1">
      <c r="A18" s="85" t="s">
        <v>118</v>
      </c>
      <c r="B18" s="41" t="s">
        <v>13</v>
      </c>
      <c r="C18" s="42"/>
      <c r="D18" s="44"/>
      <c r="E18" s="43">
        <v>25</v>
      </c>
      <c r="F18" s="43"/>
      <c r="G18" s="43"/>
      <c r="H18" s="83"/>
      <c r="I18" s="7"/>
      <c r="J18" s="7"/>
    </row>
    <row r="19" spans="1:10" s="8" customFormat="1" ht="19.5" customHeight="1">
      <c r="A19" s="85" t="s">
        <v>119</v>
      </c>
      <c r="B19" s="41" t="s">
        <v>14</v>
      </c>
      <c r="C19" s="42"/>
      <c r="D19" s="44"/>
      <c r="E19" s="43">
        <v>26</v>
      </c>
      <c r="F19" s="43"/>
      <c r="G19" s="43"/>
      <c r="H19" s="83"/>
      <c r="I19" s="7"/>
      <c r="J19" s="7"/>
    </row>
    <row r="20" spans="1:10" s="8" customFormat="1" ht="19.5" customHeight="1">
      <c r="A20" s="85"/>
      <c r="B20" s="41" t="s">
        <v>15</v>
      </c>
      <c r="C20" s="42"/>
      <c r="D20" s="44"/>
      <c r="E20" s="43">
        <v>27</v>
      </c>
      <c r="F20" s="43"/>
      <c r="G20" s="43"/>
      <c r="H20" s="83"/>
      <c r="I20" s="7"/>
      <c r="J20" s="7"/>
    </row>
    <row r="21" spans="1:8" ht="19.5" customHeight="1">
      <c r="A21" s="68" t="s">
        <v>28</v>
      </c>
      <c r="B21" s="41" t="s">
        <v>16</v>
      </c>
      <c r="C21" s="42">
        <f>SUM(C16)</f>
        <v>774.58</v>
      </c>
      <c r="D21" s="68" t="s">
        <v>28</v>
      </c>
      <c r="E21" s="43">
        <v>28</v>
      </c>
      <c r="F21" s="41">
        <f>SUM(F16)</f>
        <v>774.58</v>
      </c>
      <c r="G21" s="41">
        <f>SUM(G16)</f>
        <v>774.58</v>
      </c>
      <c r="H21" s="82"/>
    </row>
    <row r="22" spans="1:8" ht="29.25" customHeight="1">
      <c r="A22" s="121" t="s">
        <v>120</v>
      </c>
      <c r="B22" s="122"/>
      <c r="C22" s="122"/>
      <c r="D22" s="122"/>
      <c r="E22" s="122"/>
      <c r="F22" s="122"/>
      <c r="G22" s="122"/>
      <c r="H22" s="122"/>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r:id="rId1"/>
  <headerFooter alignWithMargins="0">
    <oddFooter>&amp;C第 &amp;P 页</oddFooter>
  </headerFooter>
  <ignoredErrors>
    <ignoredError sqref="G16" formulaRange="1"/>
  </ignoredErrors>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E8" sqref="E8"/>
    </sheetView>
  </sheetViews>
  <sheetFormatPr defaultColWidth="9.00390625" defaultRowHeight="14.25"/>
  <cols>
    <col min="1" max="2" width="4.625" style="34" customWidth="1"/>
    <col min="3" max="3" width="17.625" style="34" customWidth="1"/>
    <col min="4" max="6" width="32.625" style="34" customWidth="1"/>
    <col min="7" max="16384" width="9.00390625" style="34" customWidth="1"/>
  </cols>
  <sheetData>
    <row r="1" spans="1:6" s="25" customFormat="1" ht="30" customHeight="1">
      <c r="A1" s="137" t="s">
        <v>71</v>
      </c>
      <c r="B1" s="137"/>
      <c r="C1" s="137"/>
      <c r="D1" s="137"/>
      <c r="E1" s="137"/>
      <c r="F1" s="137"/>
    </row>
    <row r="2" spans="1:6" s="27" customFormat="1" ht="10.5" customHeight="1">
      <c r="A2" s="26"/>
      <c r="B2" s="26"/>
      <c r="C2" s="26"/>
      <c r="F2" s="46" t="s">
        <v>74</v>
      </c>
    </row>
    <row r="3" spans="1:6" s="27" customFormat="1" ht="15" customHeight="1">
      <c r="A3" s="6" t="s">
        <v>50</v>
      </c>
      <c r="B3" s="26"/>
      <c r="C3" s="26"/>
      <c r="D3" s="40"/>
      <c r="E3" s="40"/>
      <c r="F3" s="39" t="s">
        <v>47</v>
      </c>
    </row>
    <row r="4" spans="1:6" s="28" customFormat="1" ht="20.25" customHeight="1">
      <c r="A4" s="138" t="s">
        <v>44</v>
      </c>
      <c r="B4" s="138"/>
      <c r="C4" s="138"/>
      <c r="D4" s="140" t="s">
        <v>59</v>
      </c>
      <c r="E4" s="134" t="s">
        <v>45</v>
      </c>
      <c r="F4" s="133" t="s">
        <v>37</v>
      </c>
    </row>
    <row r="5" spans="1:6" s="28" customFormat="1" ht="24.75" customHeight="1">
      <c r="A5" s="139" t="s">
        <v>81</v>
      </c>
      <c r="B5" s="138"/>
      <c r="C5" s="138" t="s">
        <v>34</v>
      </c>
      <c r="D5" s="133"/>
      <c r="E5" s="133"/>
      <c r="F5" s="134"/>
    </row>
    <row r="6" spans="1:6" s="28" customFormat="1" ht="18" customHeight="1">
      <c r="A6" s="138"/>
      <c r="B6" s="138"/>
      <c r="C6" s="138"/>
      <c r="D6" s="133"/>
      <c r="E6" s="133"/>
      <c r="F6" s="134"/>
    </row>
    <row r="7" spans="1:6" s="28" customFormat="1" ht="22.5" customHeight="1">
      <c r="A7" s="138"/>
      <c r="B7" s="138"/>
      <c r="C7" s="138"/>
      <c r="D7" s="133"/>
      <c r="E7" s="133"/>
      <c r="F7" s="133"/>
    </row>
    <row r="8" spans="1:6" s="28" customFormat="1" ht="22.5" customHeight="1">
      <c r="A8" s="138" t="s">
        <v>35</v>
      </c>
      <c r="B8" s="138"/>
      <c r="C8" s="138"/>
      <c r="D8" s="29">
        <v>1</v>
      </c>
      <c r="E8" s="29">
        <v>2</v>
      </c>
      <c r="F8" s="29">
        <v>3</v>
      </c>
    </row>
    <row r="9" spans="1:6" s="28" customFormat="1" ht="22.5" customHeight="1">
      <c r="A9" s="138" t="s">
        <v>46</v>
      </c>
      <c r="B9" s="138"/>
      <c r="C9" s="138"/>
      <c r="D9" s="36">
        <f>SUM(D10)</f>
        <v>774.58</v>
      </c>
      <c r="E9" s="36">
        <f>SUM(E10)</f>
        <v>774.58</v>
      </c>
      <c r="F9" s="36"/>
    </row>
    <row r="10" spans="1:6" s="32" customFormat="1" ht="22.5" customHeight="1">
      <c r="A10" s="131">
        <v>20802</v>
      </c>
      <c r="B10" s="131"/>
      <c r="C10" s="71" t="s">
        <v>138</v>
      </c>
      <c r="D10" s="72">
        <v>774.58</v>
      </c>
      <c r="E10" s="72">
        <v>774.58</v>
      </c>
      <c r="F10" s="37"/>
    </row>
    <row r="11" spans="1:6" s="32" customFormat="1" ht="22.5" customHeight="1">
      <c r="A11" s="131">
        <v>2080201</v>
      </c>
      <c r="B11" s="131"/>
      <c r="C11" s="71" t="s">
        <v>139</v>
      </c>
      <c r="D11" s="72">
        <v>374.58</v>
      </c>
      <c r="E11" s="72">
        <v>374.58</v>
      </c>
      <c r="F11" s="37"/>
    </row>
    <row r="12" spans="1:6" s="32" customFormat="1" ht="22.5" customHeight="1">
      <c r="A12" s="131">
        <v>2080202</v>
      </c>
      <c r="B12" s="131"/>
      <c r="C12" s="74" t="s">
        <v>140</v>
      </c>
      <c r="D12" s="72">
        <v>400</v>
      </c>
      <c r="E12" s="72">
        <v>400</v>
      </c>
      <c r="F12" s="37"/>
    </row>
    <row r="13" spans="1:6" s="32" customFormat="1" ht="22.5" customHeight="1">
      <c r="A13" s="138"/>
      <c r="B13" s="138"/>
      <c r="C13" s="31"/>
      <c r="D13" s="37"/>
      <c r="E13" s="37"/>
      <c r="F13" s="37"/>
    </row>
    <row r="14" spans="1:6" s="32" customFormat="1" ht="22.5" customHeight="1">
      <c r="A14" s="138"/>
      <c r="B14" s="138"/>
      <c r="C14" s="31"/>
      <c r="D14" s="37"/>
      <c r="E14" s="37"/>
      <c r="F14" s="37"/>
    </row>
    <row r="15" spans="1:6" s="32" customFormat="1" ht="22.5" customHeight="1">
      <c r="A15" s="138"/>
      <c r="B15" s="138"/>
      <c r="C15" s="31"/>
      <c r="D15" s="37"/>
      <c r="E15" s="37"/>
      <c r="F15" s="37"/>
    </row>
    <row r="16" spans="1:6" ht="32.25" customHeight="1">
      <c r="A16" s="135" t="s">
        <v>83</v>
      </c>
      <c r="B16" s="136"/>
      <c r="C16" s="136"/>
      <c r="D16" s="136"/>
      <c r="E16" s="136"/>
      <c r="F16" s="136"/>
    </row>
    <row r="17" ht="14.25">
      <c r="A17" s="33"/>
    </row>
    <row r="18" ht="14.25">
      <c r="A18" s="33"/>
    </row>
    <row r="19" ht="14.25">
      <c r="A19" s="33"/>
    </row>
    <row r="20" ht="14.25">
      <c r="A20" s="33"/>
    </row>
  </sheetData>
  <sheetProtection/>
  <mergeCells count="16">
    <mergeCell ref="A14:B14"/>
    <mergeCell ref="A8:C8"/>
    <mergeCell ref="A15:B15"/>
    <mergeCell ref="A10:B10"/>
    <mergeCell ref="A11:B11"/>
    <mergeCell ref="A12:B12"/>
    <mergeCell ref="F4:F7"/>
    <mergeCell ref="A16:F16"/>
    <mergeCell ref="A1:F1"/>
    <mergeCell ref="A4:C4"/>
    <mergeCell ref="A5:B7"/>
    <mergeCell ref="C5:C7"/>
    <mergeCell ref="D4:D7"/>
    <mergeCell ref="E4:E7"/>
    <mergeCell ref="A9:C9"/>
    <mergeCell ref="A13:B1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31"/>
  <sheetViews>
    <sheetView tabSelected="1" zoomScalePageLayoutView="0" workbookViewId="0" topLeftCell="A1">
      <selection activeCell="F14" sqref="F14"/>
    </sheetView>
  </sheetViews>
  <sheetFormatPr defaultColWidth="9.00390625" defaultRowHeight="14.25"/>
  <cols>
    <col min="1" max="1" width="12.875" style="34" customWidth="1"/>
    <col min="2" max="2" width="15.00390625" style="34" customWidth="1"/>
    <col min="3" max="3" width="14.375" style="34" customWidth="1"/>
    <col min="4" max="4" width="14.00390625" style="34" customWidth="1"/>
    <col min="5" max="5" width="17.25390625" style="34" bestFit="1" customWidth="1"/>
    <col min="6" max="6" width="17.125" style="34" customWidth="1"/>
    <col min="7" max="16384" width="9.00390625" style="34" customWidth="1"/>
  </cols>
  <sheetData>
    <row r="1" spans="1:6" s="25" customFormat="1" ht="30" customHeight="1">
      <c r="A1" s="141" t="s">
        <v>78</v>
      </c>
      <c r="B1" s="141"/>
      <c r="C1" s="141"/>
      <c r="D1" s="141"/>
      <c r="E1" s="141"/>
      <c r="F1" s="141"/>
    </row>
    <row r="2" spans="1:6" s="27" customFormat="1" ht="17.25" customHeight="1">
      <c r="A2" s="63"/>
      <c r="B2" s="63"/>
      <c r="C2" s="40"/>
      <c r="D2" s="40"/>
      <c r="E2" s="40"/>
      <c r="F2" s="40" t="s">
        <v>128</v>
      </c>
    </row>
    <row r="3" spans="1:6" s="27" customFormat="1" ht="15" customHeight="1">
      <c r="A3" s="6" t="s">
        <v>177</v>
      </c>
      <c r="B3" s="26"/>
      <c r="C3" s="40"/>
      <c r="F3" s="27" t="s">
        <v>129</v>
      </c>
    </row>
    <row r="4" spans="1:6" s="28" customFormat="1" ht="20.25" customHeight="1">
      <c r="A4" s="138" t="s">
        <v>123</v>
      </c>
      <c r="B4" s="138"/>
      <c r="C4" s="138"/>
      <c r="D4" s="138" t="s">
        <v>126</v>
      </c>
      <c r="E4" s="138"/>
      <c r="F4" s="138"/>
    </row>
    <row r="5" spans="1:6" s="28" customFormat="1" ht="41.25" customHeight="1">
      <c r="A5" s="61" t="s">
        <v>79</v>
      </c>
      <c r="B5" s="29" t="s">
        <v>34</v>
      </c>
      <c r="C5" s="62" t="s">
        <v>151</v>
      </c>
      <c r="D5" s="61" t="s">
        <v>79</v>
      </c>
      <c r="E5" s="29" t="s">
        <v>34</v>
      </c>
      <c r="F5" s="62" t="s">
        <v>151</v>
      </c>
    </row>
    <row r="6" spans="1:6" s="28" customFormat="1" ht="27.75" customHeight="1">
      <c r="A6" s="143" t="s">
        <v>174</v>
      </c>
      <c r="B6" s="143"/>
      <c r="C6" s="111">
        <f>SUM(C7+C15)</f>
        <v>76.71000000000001</v>
      </c>
      <c r="D6" s="143" t="s">
        <v>174</v>
      </c>
      <c r="E6" s="143"/>
      <c r="F6" s="108">
        <f>SUM(F7+C20)</f>
        <v>49.46000000000001</v>
      </c>
    </row>
    <row r="7" spans="1:6" s="28" customFormat="1" ht="22.5" customHeight="1">
      <c r="A7" s="102">
        <v>301</v>
      </c>
      <c r="B7" s="103" t="s">
        <v>124</v>
      </c>
      <c r="C7" s="104">
        <f>SUM(C8:C13)</f>
        <v>43.910000000000004</v>
      </c>
      <c r="D7" s="105">
        <v>302</v>
      </c>
      <c r="E7" s="105" t="s">
        <v>127</v>
      </c>
      <c r="F7" s="106">
        <f>SUM(F8:F26)</f>
        <v>49.46000000000001</v>
      </c>
    </row>
    <row r="8" spans="1:6" s="28" customFormat="1" ht="22.5" customHeight="1">
      <c r="A8" s="71">
        <v>30101</v>
      </c>
      <c r="B8" s="92" t="s">
        <v>146</v>
      </c>
      <c r="C8" s="36">
        <v>17.72</v>
      </c>
      <c r="D8" s="71">
        <v>30201</v>
      </c>
      <c r="E8" s="100" t="s">
        <v>159</v>
      </c>
      <c r="F8" s="96">
        <v>8.3</v>
      </c>
    </row>
    <row r="9" spans="1:6" s="28" customFormat="1" ht="22.5" customHeight="1">
      <c r="A9" s="71">
        <v>30102</v>
      </c>
      <c r="B9" s="92" t="s">
        <v>147</v>
      </c>
      <c r="C9" s="36">
        <v>15.29</v>
      </c>
      <c r="D9" s="71">
        <v>30202</v>
      </c>
      <c r="E9" s="95" t="s">
        <v>160</v>
      </c>
      <c r="F9" s="96">
        <v>8.24</v>
      </c>
    </row>
    <row r="10" spans="1:6" s="28" customFormat="1" ht="22.5" customHeight="1">
      <c r="A10" s="71">
        <v>30103</v>
      </c>
      <c r="B10" s="93" t="s">
        <v>148</v>
      </c>
      <c r="C10" s="36">
        <v>1.99</v>
      </c>
      <c r="D10" s="71">
        <v>30203</v>
      </c>
      <c r="E10" s="100" t="s">
        <v>161</v>
      </c>
      <c r="F10" s="96"/>
    </row>
    <row r="11" spans="1:6" s="28" customFormat="1" ht="22.5" customHeight="1">
      <c r="A11" s="71">
        <v>30104</v>
      </c>
      <c r="B11" s="92" t="s">
        <v>149</v>
      </c>
      <c r="C11" s="36">
        <v>1.2</v>
      </c>
      <c r="D11" s="71">
        <v>30205</v>
      </c>
      <c r="E11" s="100" t="s">
        <v>162</v>
      </c>
      <c r="F11" s="96">
        <v>0.74</v>
      </c>
    </row>
    <row r="12" spans="1:6" s="28" customFormat="1" ht="22.5" customHeight="1">
      <c r="A12" s="71">
        <v>30105</v>
      </c>
      <c r="B12" s="94" t="s">
        <v>150</v>
      </c>
      <c r="C12" s="36"/>
      <c r="D12" s="71">
        <v>30206</v>
      </c>
      <c r="E12" s="100" t="s">
        <v>163</v>
      </c>
      <c r="F12" s="96">
        <v>1.05</v>
      </c>
    </row>
    <row r="13" spans="1:6" s="32" customFormat="1" ht="22.5" customHeight="1">
      <c r="A13" s="71">
        <v>30199</v>
      </c>
      <c r="B13" s="99" t="s">
        <v>152</v>
      </c>
      <c r="C13" s="62">
        <v>7.71</v>
      </c>
      <c r="D13" s="71">
        <v>30207</v>
      </c>
      <c r="E13" s="100" t="s">
        <v>164</v>
      </c>
      <c r="F13" s="96">
        <v>0.6</v>
      </c>
    </row>
    <row r="14" spans="1:6" s="32" customFormat="1" ht="22.5" customHeight="1">
      <c r="A14" s="71"/>
      <c r="B14" s="94"/>
      <c r="C14" s="37"/>
      <c r="D14" s="71">
        <v>30209</v>
      </c>
      <c r="E14" s="100" t="s">
        <v>172</v>
      </c>
      <c r="F14" s="96"/>
    </row>
    <row r="15" spans="1:6" s="32" customFormat="1" ht="22.5" customHeight="1">
      <c r="A15" s="102">
        <v>303</v>
      </c>
      <c r="B15" s="107" t="s">
        <v>125</v>
      </c>
      <c r="C15" s="108">
        <f>SUM(C16:C19)</f>
        <v>32.8</v>
      </c>
      <c r="D15" s="71">
        <v>30211</v>
      </c>
      <c r="E15" s="100" t="s">
        <v>179</v>
      </c>
      <c r="F15" s="96">
        <v>6.8</v>
      </c>
    </row>
    <row r="16" spans="1:6" s="32" customFormat="1" ht="22.5" customHeight="1">
      <c r="A16" s="71">
        <v>30302</v>
      </c>
      <c r="B16" s="94" t="s">
        <v>178</v>
      </c>
      <c r="C16" s="97">
        <v>5.38</v>
      </c>
      <c r="D16" s="71">
        <v>30213</v>
      </c>
      <c r="E16" s="95" t="s">
        <v>165</v>
      </c>
      <c r="F16" s="96">
        <v>8.39</v>
      </c>
    </row>
    <row r="17" spans="1:6" s="32" customFormat="1" ht="22.5" customHeight="1">
      <c r="A17" s="71">
        <v>30304</v>
      </c>
      <c r="B17" s="94" t="s">
        <v>154</v>
      </c>
      <c r="C17" s="97">
        <v>13</v>
      </c>
      <c r="D17" s="71">
        <v>30215</v>
      </c>
      <c r="E17" s="94" t="s">
        <v>173</v>
      </c>
      <c r="F17" s="96"/>
    </row>
    <row r="18" spans="1:6" s="32" customFormat="1" ht="22.5" customHeight="1">
      <c r="A18" s="71">
        <v>30306</v>
      </c>
      <c r="B18" s="94" t="s">
        <v>153</v>
      </c>
      <c r="C18" s="97">
        <v>5.67</v>
      </c>
      <c r="D18" s="71">
        <v>30216</v>
      </c>
      <c r="E18" s="94" t="s">
        <v>166</v>
      </c>
      <c r="F18" s="96"/>
    </row>
    <row r="19" spans="1:6" s="32" customFormat="1" ht="22.5" customHeight="1">
      <c r="A19" s="71">
        <v>30399</v>
      </c>
      <c r="B19" s="31" t="s">
        <v>155</v>
      </c>
      <c r="C19" s="29">
        <v>8.75</v>
      </c>
      <c r="D19" s="71">
        <v>30217</v>
      </c>
      <c r="E19" s="94" t="s">
        <v>167</v>
      </c>
      <c r="F19" s="96">
        <v>1.45</v>
      </c>
    </row>
    <row r="20" spans="1:6" s="32" customFormat="1" ht="21" customHeight="1">
      <c r="A20" s="102">
        <v>310</v>
      </c>
      <c r="B20" s="109" t="s">
        <v>175</v>
      </c>
      <c r="C20" s="110"/>
      <c r="D20" s="71">
        <v>30218</v>
      </c>
      <c r="E20" s="94" t="s">
        <v>168</v>
      </c>
      <c r="F20" s="96"/>
    </row>
    <row r="21" spans="1:6" s="32" customFormat="1" ht="22.5" customHeight="1">
      <c r="A21" s="71">
        <v>30902</v>
      </c>
      <c r="B21" s="94" t="s">
        <v>156</v>
      </c>
      <c r="C21" s="96"/>
      <c r="D21" s="71">
        <v>30226</v>
      </c>
      <c r="E21" s="94" t="s">
        <v>169</v>
      </c>
      <c r="F21" s="96"/>
    </row>
    <row r="22" spans="1:6" s="32" customFormat="1" ht="22.5" customHeight="1">
      <c r="A22" s="71">
        <v>30906</v>
      </c>
      <c r="B22" s="94" t="s">
        <v>158</v>
      </c>
      <c r="C22" s="96"/>
      <c r="D22" s="71">
        <v>30228</v>
      </c>
      <c r="E22" s="94" t="s">
        <v>170</v>
      </c>
      <c r="F22" s="96"/>
    </row>
    <row r="23" spans="1:6" s="32" customFormat="1" ht="22.5" customHeight="1">
      <c r="A23" s="71">
        <v>30999</v>
      </c>
      <c r="B23" s="98" t="s">
        <v>157</v>
      </c>
      <c r="C23" s="96"/>
      <c r="D23" s="71">
        <v>30210</v>
      </c>
      <c r="E23" s="101" t="s">
        <v>180</v>
      </c>
      <c r="F23" s="96">
        <v>8.95</v>
      </c>
    </row>
    <row r="24" spans="1:6" s="32" customFormat="1" ht="22.5" customHeight="1">
      <c r="A24" s="71"/>
      <c r="B24" s="31"/>
      <c r="C24" s="29"/>
      <c r="D24" s="71">
        <v>30299</v>
      </c>
      <c r="E24" s="101" t="s">
        <v>171</v>
      </c>
      <c r="F24" s="96">
        <v>4.94</v>
      </c>
    </row>
    <row r="25" spans="1:6" s="32" customFormat="1" ht="22.5" customHeight="1">
      <c r="A25" s="71"/>
      <c r="B25" s="31"/>
      <c r="C25" s="29"/>
      <c r="D25" s="29"/>
      <c r="E25" s="31"/>
      <c r="F25" s="37"/>
    </row>
    <row r="26" spans="1:6" s="32" customFormat="1" ht="22.5" customHeight="1">
      <c r="A26" s="29"/>
      <c r="B26" s="31"/>
      <c r="C26" s="37"/>
      <c r="D26" s="29"/>
      <c r="E26" s="31"/>
      <c r="F26" s="37"/>
    </row>
    <row r="27" spans="1:6" ht="21" customHeight="1">
      <c r="A27" s="142" t="s">
        <v>80</v>
      </c>
      <c r="B27" s="142"/>
      <c r="C27" s="142"/>
      <c r="D27" s="142"/>
      <c r="E27" s="142"/>
      <c r="F27" s="142"/>
    </row>
    <row r="28" ht="14.25">
      <c r="A28" s="33"/>
    </row>
    <row r="29" ht="14.25">
      <c r="A29" s="33"/>
    </row>
    <row r="30" ht="14.25">
      <c r="A30" s="33"/>
    </row>
    <row r="31" ht="14.25">
      <c r="A31" s="33"/>
    </row>
  </sheetData>
  <sheetProtection/>
  <mergeCells count="6">
    <mergeCell ref="D4:F4"/>
    <mergeCell ref="A1:F1"/>
    <mergeCell ref="A27:F27"/>
    <mergeCell ref="A4:C4"/>
    <mergeCell ref="D6:E6"/>
    <mergeCell ref="A6:B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75"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ID12"/>
  <sheetViews>
    <sheetView zoomScalePageLayoutView="0" workbookViewId="0" topLeftCell="A1">
      <selection activeCell="A4" sqref="A4"/>
    </sheetView>
  </sheetViews>
  <sheetFormatPr defaultColWidth="9.00390625" defaultRowHeight="14.25"/>
  <cols>
    <col min="1" max="1" width="10.00390625" style="34" customWidth="1"/>
    <col min="2" max="2" width="9.50390625" style="34" customWidth="1"/>
    <col min="3" max="3" width="10.125" style="34" customWidth="1"/>
    <col min="4" max="4" width="11.625" style="34" customWidth="1"/>
    <col min="5" max="5" width="8.875" style="34" customWidth="1"/>
    <col min="6" max="11" width="10.125" style="34" customWidth="1"/>
    <col min="12" max="16384" width="9.00390625" style="34" customWidth="1"/>
  </cols>
  <sheetData>
    <row r="1" ht="43.5" customHeight="1"/>
    <row r="2" spans="1:238" ht="25.5">
      <c r="A2" s="159" t="s">
        <v>130</v>
      </c>
      <c r="B2" s="159"/>
      <c r="C2" s="159"/>
      <c r="D2" s="159"/>
      <c r="E2" s="159"/>
      <c r="F2" s="159"/>
      <c r="G2" s="159"/>
      <c r="H2" s="159"/>
      <c r="I2" s="159"/>
      <c r="J2" s="159"/>
      <c r="K2" s="159"/>
      <c r="L2" s="159"/>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row>
    <row r="3" spans="1:238" ht="22.5">
      <c r="A3" s="58"/>
      <c r="B3" s="158" t="s">
        <v>121</v>
      </c>
      <c r="C3" s="158"/>
      <c r="D3" s="158"/>
      <c r="E3" s="158"/>
      <c r="F3" s="158"/>
      <c r="G3" s="158"/>
      <c r="H3" s="158"/>
      <c r="I3" s="158"/>
      <c r="J3" s="158"/>
      <c r="K3" s="158"/>
      <c r="L3" s="158"/>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row>
    <row r="4" spans="1:238" ht="24" customHeight="1">
      <c r="A4" s="59" t="s">
        <v>181</v>
      </c>
      <c r="B4" s="160" t="s">
        <v>122</v>
      </c>
      <c r="C4" s="160"/>
      <c r="D4" s="160"/>
      <c r="E4" s="160"/>
      <c r="F4" s="160"/>
      <c r="G4" s="160"/>
      <c r="H4" s="160"/>
      <c r="I4" s="160"/>
      <c r="J4" s="160"/>
      <c r="K4" s="160"/>
      <c r="L4" s="160"/>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row>
    <row r="5" spans="1:238" ht="27" customHeight="1">
      <c r="A5" s="145" t="s">
        <v>142</v>
      </c>
      <c r="B5" s="146"/>
      <c r="C5" s="146"/>
      <c r="D5" s="146"/>
      <c r="E5" s="146"/>
      <c r="F5" s="147"/>
      <c r="G5" s="145" t="s">
        <v>143</v>
      </c>
      <c r="H5" s="146"/>
      <c r="I5" s="146"/>
      <c r="J5" s="146"/>
      <c r="K5" s="146"/>
      <c r="L5" s="147"/>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row>
    <row r="6" spans="1:238" ht="31.5" customHeight="1">
      <c r="A6" s="151" t="s">
        <v>46</v>
      </c>
      <c r="B6" s="153" t="s">
        <v>144</v>
      </c>
      <c r="C6" s="148" t="s">
        <v>135</v>
      </c>
      <c r="D6" s="149"/>
      <c r="E6" s="150"/>
      <c r="F6" s="155" t="s">
        <v>133</v>
      </c>
      <c r="G6" s="151" t="s">
        <v>46</v>
      </c>
      <c r="H6" s="153" t="s">
        <v>144</v>
      </c>
      <c r="I6" s="148" t="s">
        <v>135</v>
      </c>
      <c r="J6" s="149"/>
      <c r="K6" s="150"/>
      <c r="L6" s="155" t="s">
        <v>133</v>
      </c>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row>
    <row r="7" spans="1:238" ht="46.5" customHeight="1">
      <c r="A7" s="152"/>
      <c r="B7" s="154"/>
      <c r="C7" s="64" t="s">
        <v>134</v>
      </c>
      <c r="D7" s="64" t="s">
        <v>131</v>
      </c>
      <c r="E7" s="64" t="s">
        <v>132</v>
      </c>
      <c r="F7" s="156"/>
      <c r="G7" s="152"/>
      <c r="H7" s="154"/>
      <c r="I7" s="64" t="s">
        <v>134</v>
      </c>
      <c r="J7" s="64" t="s">
        <v>131</v>
      </c>
      <c r="K7" s="64" t="s">
        <v>132</v>
      </c>
      <c r="L7" s="156"/>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row>
    <row r="8" spans="1:238" ht="48" customHeight="1">
      <c r="A8" s="86">
        <v>1</v>
      </c>
      <c r="B8" s="87">
        <v>2</v>
      </c>
      <c r="C8" s="86">
        <v>3</v>
      </c>
      <c r="D8" s="87">
        <v>4</v>
      </c>
      <c r="E8" s="86">
        <v>5</v>
      </c>
      <c r="F8" s="87">
        <v>6</v>
      </c>
      <c r="G8" s="86">
        <v>7</v>
      </c>
      <c r="H8" s="87">
        <v>8</v>
      </c>
      <c r="I8" s="86">
        <v>9</v>
      </c>
      <c r="J8" s="87">
        <v>10</v>
      </c>
      <c r="K8" s="86">
        <v>11</v>
      </c>
      <c r="L8" s="87">
        <v>12</v>
      </c>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row>
    <row r="9" spans="1:238" s="91" customFormat="1" ht="45.75" customHeight="1">
      <c r="A9" s="88">
        <f>SUM(B9+C9+F9)</f>
        <v>1.5</v>
      </c>
      <c r="B9" s="88">
        <v>0</v>
      </c>
      <c r="C9" s="89">
        <f>SUM(D9:E9)</f>
        <v>0</v>
      </c>
      <c r="D9" s="89"/>
      <c r="E9" s="89"/>
      <c r="F9" s="89">
        <v>1.5</v>
      </c>
      <c r="G9" s="88">
        <f>SUM(H9+I9+L9)</f>
        <v>1.45</v>
      </c>
      <c r="H9" s="88">
        <v>0</v>
      </c>
      <c r="I9" s="89">
        <f>SUM(J9:K9)</f>
        <v>0</v>
      </c>
      <c r="J9" s="89"/>
      <c r="K9" s="89"/>
      <c r="L9" s="89">
        <v>1.45</v>
      </c>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row>
    <row r="10" spans="1:12" ht="39" customHeight="1">
      <c r="A10" s="157" t="s">
        <v>145</v>
      </c>
      <c r="B10" s="157"/>
      <c r="C10" s="157"/>
      <c r="D10" s="157"/>
      <c r="E10" s="157"/>
      <c r="F10" s="157"/>
      <c r="G10" s="157"/>
      <c r="H10" s="157"/>
      <c r="I10" s="157"/>
      <c r="J10" s="157"/>
      <c r="K10" s="157"/>
      <c r="L10" s="157"/>
    </row>
    <row r="11" spans="1:3" ht="36.75" customHeight="1">
      <c r="A11" s="60"/>
      <c r="B11" s="60"/>
      <c r="C11" s="57"/>
    </row>
    <row r="12" spans="1:3" ht="27.75" customHeight="1">
      <c r="A12" s="144"/>
      <c r="B12" s="144"/>
      <c r="C12" s="57"/>
    </row>
  </sheetData>
  <sheetProtection/>
  <mergeCells count="15">
    <mergeCell ref="B3:L3"/>
    <mergeCell ref="A2:L2"/>
    <mergeCell ref="G5:L5"/>
    <mergeCell ref="G6:G7"/>
    <mergeCell ref="H6:H7"/>
    <mergeCell ref="I6:K6"/>
    <mergeCell ref="L6:L7"/>
    <mergeCell ref="B4:L4"/>
    <mergeCell ref="A12:B12"/>
    <mergeCell ref="A5:F5"/>
    <mergeCell ref="C6:E6"/>
    <mergeCell ref="A6:A7"/>
    <mergeCell ref="B6:B7"/>
    <mergeCell ref="F6:F7"/>
    <mergeCell ref="A10:L10"/>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75" r:id="rId1"/>
  <headerFooter alignWithMargins="0">
    <oddFooter>&amp;C第 &amp;P 页</oddFooter>
  </headerFooter>
  <ignoredErrors>
    <ignoredError sqref="C9" formulaRange="1"/>
  </ignoredErrors>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0">
      <selection activeCell="C2" sqref="C2"/>
    </sheetView>
  </sheetViews>
  <sheetFormatPr defaultColWidth="9.00390625" defaultRowHeight="14.25"/>
  <cols>
    <col min="1" max="2" width="4.625" style="34" customWidth="1"/>
    <col min="3" max="3" width="11.00390625" style="34" customWidth="1"/>
    <col min="4" max="9" width="16.625" style="34" customWidth="1"/>
    <col min="10" max="16384" width="9.00390625" style="34" customWidth="1"/>
  </cols>
  <sheetData>
    <row r="1" spans="1:9" s="25" customFormat="1" ht="30" customHeight="1">
      <c r="A1" s="162" t="s">
        <v>76</v>
      </c>
      <c r="B1" s="137"/>
      <c r="C1" s="137"/>
      <c r="D1" s="137"/>
      <c r="E1" s="137"/>
      <c r="F1" s="137"/>
      <c r="G1" s="137"/>
      <c r="H1" s="137"/>
      <c r="I1" s="137"/>
    </row>
    <row r="2" spans="1:9" s="27" customFormat="1" ht="10.5" customHeight="1">
      <c r="A2" s="26"/>
      <c r="B2" s="26"/>
      <c r="C2" s="26"/>
      <c r="I2" s="46" t="s">
        <v>75</v>
      </c>
    </row>
    <row r="3" spans="1:9" s="27" customFormat="1" ht="15" customHeight="1">
      <c r="A3" s="6" t="s">
        <v>50</v>
      </c>
      <c r="B3" s="26"/>
      <c r="C3" s="26"/>
      <c r="D3" s="40"/>
      <c r="E3" s="40"/>
      <c r="F3" s="40"/>
      <c r="G3" s="40"/>
      <c r="H3" s="40"/>
      <c r="I3" s="46" t="s">
        <v>47</v>
      </c>
    </row>
    <row r="4" spans="1:9" s="28" customFormat="1" ht="20.25" customHeight="1">
      <c r="A4" s="138" t="s">
        <v>44</v>
      </c>
      <c r="B4" s="138"/>
      <c r="C4" s="138"/>
      <c r="D4" s="140" t="s">
        <v>84</v>
      </c>
      <c r="E4" s="163" t="s">
        <v>53</v>
      </c>
      <c r="F4" s="140" t="s">
        <v>57</v>
      </c>
      <c r="G4" s="133"/>
      <c r="H4" s="133"/>
      <c r="I4" s="140" t="s">
        <v>55</v>
      </c>
    </row>
    <row r="5" spans="1:9" s="28" customFormat="1" ht="27" customHeight="1">
      <c r="A5" s="139" t="s">
        <v>82</v>
      </c>
      <c r="B5" s="138"/>
      <c r="C5" s="138" t="s">
        <v>34</v>
      </c>
      <c r="D5" s="133"/>
      <c r="E5" s="133"/>
      <c r="F5" s="140" t="s">
        <v>58</v>
      </c>
      <c r="G5" s="140" t="s">
        <v>56</v>
      </c>
      <c r="H5" s="140" t="s">
        <v>54</v>
      </c>
      <c r="I5" s="134"/>
    </row>
    <row r="6" spans="1:9" s="28" customFormat="1" ht="18" customHeight="1">
      <c r="A6" s="138"/>
      <c r="B6" s="138"/>
      <c r="C6" s="138"/>
      <c r="D6" s="133"/>
      <c r="E6" s="133"/>
      <c r="F6" s="133"/>
      <c r="G6" s="140"/>
      <c r="H6" s="140"/>
      <c r="I6" s="134"/>
    </row>
    <row r="7" spans="1:9" s="28" customFormat="1" ht="22.5" customHeight="1">
      <c r="A7" s="138"/>
      <c r="B7" s="138"/>
      <c r="C7" s="138"/>
      <c r="D7" s="133"/>
      <c r="E7" s="133"/>
      <c r="F7" s="133"/>
      <c r="G7" s="140"/>
      <c r="H7" s="140"/>
      <c r="I7" s="133"/>
    </row>
    <row r="8" spans="1:9" s="28" customFormat="1" ht="22.5" customHeight="1">
      <c r="A8" s="138" t="s">
        <v>35</v>
      </c>
      <c r="B8" s="138"/>
      <c r="C8" s="138"/>
      <c r="D8" s="29">
        <v>1</v>
      </c>
      <c r="E8" s="29">
        <v>2</v>
      </c>
      <c r="F8" s="29">
        <v>3</v>
      </c>
      <c r="G8" s="29">
        <v>4</v>
      </c>
      <c r="H8" s="29">
        <v>5</v>
      </c>
      <c r="I8" s="29">
        <v>6</v>
      </c>
    </row>
    <row r="9" spans="1:9" s="28" customFormat="1" ht="22.5" customHeight="1">
      <c r="A9" s="138" t="s">
        <v>46</v>
      </c>
      <c r="B9" s="138"/>
      <c r="C9" s="138"/>
      <c r="D9" s="36"/>
      <c r="E9" s="36"/>
      <c r="F9" s="36"/>
      <c r="G9" s="36"/>
      <c r="H9" s="36"/>
      <c r="I9" s="36"/>
    </row>
    <row r="10" spans="1:9" s="32" customFormat="1" ht="22.5" customHeight="1">
      <c r="A10" s="138"/>
      <c r="B10" s="138"/>
      <c r="C10" s="30" t="s">
        <v>176</v>
      </c>
      <c r="D10" s="37"/>
      <c r="E10" s="37"/>
      <c r="F10" s="37"/>
      <c r="G10" s="38"/>
      <c r="H10" s="38"/>
      <c r="I10" s="37"/>
    </row>
    <row r="11" spans="1:9" s="32" customFormat="1" ht="22.5" customHeight="1">
      <c r="A11" s="138"/>
      <c r="B11" s="138"/>
      <c r="C11" s="31"/>
      <c r="D11" s="37"/>
      <c r="E11" s="37"/>
      <c r="F11" s="37"/>
      <c r="G11" s="37"/>
      <c r="H11" s="37"/>
      <c r="I11" s="37"/>
    </row>
    <row r="12" spans="1:9" s="32" customFormat="1" ht="22.5" customHeight="1">
      <c r="A12" s="138"/>
      <c r="B12" s="138"/>
      <c r="C12" s="30"/>
      <c r="D12" s="37"/>
      <c r="E12" s="37"/>
      <c r="F12" s="37"/>
      <c r="G12" s="37"/>
      <c r="H12" s="37"/>
      <c r="I12" s="37"/>
    </row>
    <row r="13" spans="1:9" s="32" customFormat="1" ht="22.5" customHeight="1">
      <c r="A13" s="138"/>
      <c r="B13" s="138"/>
      <c r="C13" s="31"/>
      <c r="D13" s="37"/>
      <c r="E13" s="37"/>
      <c r="F13" s="37"/>
      <c r="G13" s="37"/>
      <c r="H13" s="37"/>
      <c r="I13" s="37"/>
    </row>
    <row r="14" spans="1:9" s="32" customFormat="1" ht="22.5" customHeight="1">
      <c r="A14" s="138"/>
      <c r="B14" s="138"/>
      <c r="C14" s="31"/>
      <c r="D14" s="37"/>
      <c r="E14" s="37"/>
      <c r="F14" s="37"/>
      <c r="G14" s="37"/>
      <c r="H14" s="37"/>
      <c r="I14" s="37"/>
    </row>
    <row r="15" spans="1:9" s="32" customFormat="1" ht="22.5" customHeight="1">
      <c r="A15" s="138"/>
      <c r="B15" s="138"/>
      <c r="C15" s="31"/>
      <c r="D15" s="37"/>
      <c r="E15" s="37"/>
      <c r="F15" s="37"/>
      <c r="G15" s="37"/>
      <c r="H15" s="37"/>
      <c r="I15" s="37"/>
    </row>
    <row r="16" spans="1:9" ht="32.25" customHeight="1">
      <c r="A16" s="161" t="s">
        <v>77</v>
      </c>
      <c r="B16" s="136"/>
      <c r="C16" s="136"/>
      <c r="D16" s="136"/>
      <c r="E16" s="136"/>
      <c r="F16" s="136"/>
      <c r="G16" s="136"/>
      <c r="H16" s="136"/>
      <c r="I16" s="136"/>
    </row>
    <row r="17" ht="14.25">
      <c r="A17" s="33"/>
    </row>
    <row r="18" ht="14.25">
      <c r="A18" s="33"/>
    </row>
    <row r="19" ht="14.25">
      <c r="A19" s="33"/>
    </row>
    <row r="20" ht="14.25">
      <c r="A20" s="33"/>
    </row>
  </sheetData>
  <sheetProtection/>
  <mergeCells count="20">
    <mergeCell ref="A1:I1"/>
    <mergeCell ref="A4:C4"/>
    <mergeCell ref="D4:D7"/>
    <mergeCell ref="I4:I7"/>
    <mergeCell ref="A5:B7"/>
    <mergeCell ref="C5:C7"/>
    <mergeCell ref="E4:E7"/>
    <mergeCell ref="F4:H4"/>
    <mergeCell ref="F5:F7"/>
    <mergeCell ref="G5:G7"/>
    <mergeCell ref="H5:H7"/>
    <mergeCell ref="A16:I16"/>
    <mergeCell ref="A8:C8"/>
    <mergeCell ref="A9:C9"/>
    <mergeCell ref="A13:B13"/>
    <mergeCell ref="A14:B14"/>
    <mergeCell ref="A15:B15"/>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2017-09-04T07:56:57Z</cp:lastPrinted>
  <dcterms:created xsi:type="dcterms:W3CDTF">2011-12-26T04:36:18Z</dcterms:created>
  <dcterms:modified xsi:type="dcterms:W3CDTF">2017-09-04T07:57:27Z</dcterms:modified>
  <cp:category/>
  <cp:version/>
  <cp:contentType/>
  <cp:contentStatus/>
</cp:coreProperties>
</file>